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heckCompatibility="1" autoCompressPictures="0"/>
  <bookViews>
    <workbookView xWindow="0" yWindow="0" windowWidth="38400" windowHeight="23480"/>
  </bookViews>
  <sheets>
    <sheet name="Hoja1" sheetId="1" r:id="rId1"/>
  </sheets>
  <definedNames>
    <definedName name="_xlnm._FilterDatabase" localSheetId="0" hidden="1">Hoja1!$A$6:$BN$186</definedName>
    <definedName name="_xlnm.Print_Area" localSheetId="0">Hoja1!$A$1:$Z$186</definedName>
    <definedName name="_xlnm.Print_Titles" localSheetId="0">Hoja1!$A:$A,Hoja1!$1:$6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7" i="1" l="1"/>
  <c r="H86" i="1"/>
  <c r="N52" i="1"/>
</calcChain>
</file>

<file path=xl/sharedStrings.xml><?xml version="1.0" encoding="utf-8"?>
<sst xmlns="http://schemas.openxmlformats.org/spreadsheetml/2006/main" count="2716" uniqueCount="398">
  <si>
    <t>No</t>
  </si>
  <si>
    <t>% Ventas extranjero</t>
  </si>
  <si>
    <t>Inversión directa en el extranjero</t>
  </si>
  <si>
    <t>Tipo control</t>
  </si>
  <si>
    <t>Empresa diversificada</t>
  </si>
  <si>
    <t>Exporta</t>
  </si>
  <si>
    <t>Tenaris</t>
  </si>
  <si>
    <t>Argentina</t>
  </si>
  <si>
    <t>Luxemburgo</t>
  </si>
  <si>
    <t>C</t>
  </si>
  <si>
    <t>Techint</t>
  </si>
  <si>
    <t>Sí: Filial productiva</t>
  </si>
  <si>
    <t>Ternium</t>
  </si>
  <si>
    <t>Aceitera General Deheza</t>
  </si>
  <si>
    <t>AGD Group</t>
  </si>
  <si>
    <t>Sí: Filial comercial</t>
  </si>
  <si>
    <t>Sí: Filial comercial y productiva</t>
  </si>
  <si>
    <t>Vicentin</t>
  </si>
  <si>
    <t>nd</t>
  </si>
  <si>
    <t>K</t>
  </si>
  <si>
    <t>Coto</t>
  </si>
  <si>
    <t>G</t>
  </si>
  <si>
    <t>Banco Macro</t>
  </si>
  <si>
    <t>n/d</t>
  </si>
  <si>
    <t>Importadora y Exportadora de la Patagonia</t>
  </si>
  <si>
    <t>Grupo Los Grobo</t>
  </si>
  <si>
    <t>A</t>
  </si>
  <si>
    <t>Aluar</t>
  </si>
  <si>
    <t>Grupo Madanes Quintanilla</t>
  </si>
  <si>
    <t>Grupo Pescarmona</t>
  </si>
  <si>
    <t>Fravega</t>
  </si>
  <si>
    <t>Grupo Temis Lostaló</t>
  </si>
  <si>
    <t>Arcor</t>
  </si>
  <si>
    <t>BGH</t>
  </si>
  <si>
    <t>Sí: Filial productiva, 15 M, Ranking Prosperar 2008</t>
  </si>
  <si>
    <t>Ledesma</t>
  </si>
  <si>
    <t>Grupo Ledesma</t>
  </si>
  <si>
    <t>Clisa</t>
  </si>
  <si>
    <t>M</t>
  </si>
  <si>
    <t>Grupo Roggio</t>
  </si>
  <si>
    <t>JBS S.A.</t>
  </si>
  <si>
    <t>Cosan CI</t>
  </si>
  <si>
    <t>H</t>
  </si>
  <si>
    <t>Gerdau Aços Longos S.A.</t>
  </si>
  <si>
    <t>9773 (dados de 2009)</t>
  </si>
  <si>
    <t>J</t>
  </si>
  <si>
    <t>Alesat Combustíveis S.A</t>
  </si>
  <si>
    <t>Natura S.A.</t>
  </si>
  <si>
    <t>Construtora Norberto Odebrecht S.A.</t>
  </si>
  <si>
    <t>F</t>
  </si>
  <si>
    <t>Construções e Comércio Camargo Corrêa S.A.</t>
  </si>
  <si>
    <t>Gerdau Açominas S.A.</t>
  </si>
  <si>
    <t>Magazine Luiza S.A.</t>
  </si>
  <si>
    <t>Klabin S.A.</t>
  </si>
  <si>
    <t>Arthur Lundgren Tecidos S.A. - Casas Pernambucanas</t>
  </si>
  <si>
    <t>Q</t>
  </si>
  <si>
    <t>Chile</t>
  </si>
  <si>
    <t>Presidencia y Consejo de Dirección</t>
  </si>
  <si>
    <t>Filial productiva (Uruguay, Brasil, Argentina) y filial comercial (Argentina, Canadá, Australia, Brasil, Colombia, Perú, etc. )</t>
  </si>
  <si>
    <t>Consejo de Dirección</t>
  </si>
  <si>
    <t>Grupo Claro</t>
  </si>
  <si>
    <t>Operaciones con oficinas propias en 31 países</t>
  </si>
  <si>
    <t>B</t>
  </si>
  <si>
    <t>Filiales productivas y comerciales (Chile, Argentina, Perú, México, Uruguay, Colombia)</t>
  </si>
  <si>
    <t>Filiales comerciales en Brasil (Sao Paulo), China (Hong-Kong y Beijing), Estados Unidos (Miami) y México (Ciudad de México)</t>
  </si>
  <si>
    <t>Filiales productivas y comerciales en Argentina y Brasil</t>
  </si>
  <si>
    <t>Filial productiva y comercial en Argentina</t>
  </si>
  <si>
    <t>Grupo Yarur</t>
  </si>
  <si>
    <t>Filiales comerciales en Brasil, Estados Unidos, México y Perú</t>
  </si>
  <si>
    <t>Operaciones con oficinas propias en 22 países</t>
  </si>
  <si>
    <t>Grupo Matte</t>
  </si>
  <si>
    <t>Filiales productivas en Argentina y Perú; filiales comerciales en Colombia, Ecuador, Estados Unidos, México y Paraguay</t>
  </si>
  <si>
    <t>Operaciones en Argentina, Brasil y México</t>
  </si>
  <si>
    <t>Colombia</t>
  </si>
  <si>
    <t>330 (2008)</t>
  </si>
  <si>
    <t>Gasesosas Posada Tobón S.A. -Postobon</t>
  </si>
  <si>
    <t>Organización Ardila Lülle</t>
  </si>
  <si>
    <t>Productos Familia S.A.</t>
  </si>
  <si>
    <t>737 (2008)</t>
  </si>
  <si>
    <t>26 (2009)</t>
  </si>
  <si>
    <t>RCN TV</t>
  </si>
  <si>
    <t>Grupo Monge</t>
  </si>
  <si>
    <t>Costa Rica</t>
  </si>
  <si>
    <t>Filial comercial</t>
  </si>
  <si>
    <t>Dirección/Gerencia/Propiedad</t>
  </si>
  <si>
    <t>Purdy motor</t>
  </si>
  <si>
    <t>Gollo</t>
  </si>
  <si>
    <t>Grupo Costenla S.A.</t>
  </si>
  <si>
    <t>Filial comercial/Filial productiva</t>
  </si>
  <si>
    <t>Grupo Nación</t>
  </si>
  <si>
    <t>Banco Improsa</t>
  </si>
  <si>
    <t>Alimentos Jack's de Centroamérica S.A.</t>
  </si>
  <si>
    <t>Volio &amp; Trejos Asociados, S.A.</t>
  </si>
  <si>
    <t>Envases Comeca S.A.</t>
  </si>
  <si>
    <t>Grupo Britt</t>
  </si>
  <si>
    <t>Sardimar</t>
  </si>
  <si>
    <t>Canal 7 Televisora de Costa Rica S.A.</t>
  </si>
  <si>
    <t>Cía. Const. Van der Laat y Jiménez</t>
  </si>
  <si>
    <t>Irex</t>
  </si>
  <si>
    <t>GRUPO IREX y Del Trópico</t>
  </si>
  <si>
    <t>Mercadona</t>
  </si>
  <si>
    <t>España</t>
  </si>
  <si>
    <t>El Corte Inglés</t>
  </si>
  <si>
    <t>Propiedad</t>
  </si>
  <si>
    <t>Hipercor</t>
  </si>
  <si>
    <t>N</t>
  </si>
  <si>
    <t>Grupo Continental</t>
  </si>
  <si>
    <t>Honduras</t>
  </si>
  <si>
    <t>Protocolo Familiar y Empresa</t>
  </si>
  <si>
    <t>Grupo Ficohsa</t>
  </si>
  <si>
    <t>Filial productiva</t>
  </si>
  <si>
    <t>76-100</t>
  </si>
  <si>
    <t>Protocolo de Familia y Estructura de Gobierno</t>
  </si>
  <si>
    <t>1970-1979</t>
  </si>
  <si>
    <t>1980-1989</t>
  </si>
  <si>
    <t>26-50</t>
  </si>
  <si>
    <t>1990-1999</t>
  </si>
  <si>
    <t>6-10</t>
  </si>
  <si>
    <t>Banco de Occidente S.A.</t>
  </si>
  <si>
    <t>Protocolo de Familia y Consejo Familiar</t>
  </si>
  <si>
    <t>Vestimoda Industrial</t>
  </si>
  <si>
    <t>Almacenes Lady Lee</t>
  </si>
  <si>
    <t>Lovable de Honduras</t>
  </si>
  <si>
    <t>Corporacion Dinant</t>
  </si>
  <si>
    <t>S</t>
  </si>
  <si>
    <t>El Cortijo</t>
  </si>
  <si>
    <t>Media</t>
  </si>
  <si>
    <t>Alta</t>
  </si>
  <si>
    <t>Bimbo</t>
  </si>
  <si>
    <t>Soriana</t>
  </si>
  <si>
    <t>Modelo</t>
  </si>
  <si>
    <t>Lala</t>
  </si>
  <si>
    <t>GrupoCarso</t>
  </si>
  <si>
    <t>Televisa</t>
  </si>
  <si>
    <t>Comercial Mexicana</t>
  </si>
  <si>
    <t>Chedraui</t>
  </si>
  <si>
    <t>Gruma</t>
  </si>
  <si>
    <t>Bachoco</t>
  </si>
  <si>
    <t>Vitro</t>
  </si>
  <si>
    <t>Proeza</t>
  </si>
  <si>
    <t>Filiales</t>
  </si>
  <si>
    <t>Coppel</t>
  </si>
  <si>
    <t>IFH Perú Ltd.</t>
  </si>
  <si>
    <t>Perú</t>
  </si>
  <si>
    <t>Bahamas</t>
  </si>
  <si>
    <t>Filiales comerciales y filiales productivas</t>
  </si>
  <si>
    <t>Credicorp Ltd.</t>
  </si>
  <si>
    <t>Bermudas</t>
  </si>
  <si>
    <t>Holding Alimentario del Perú S.A.</t>
  </si>
  <si>
    <t>Ajegroup</t>
  </si>
  <si>
    <t>Banco de Crédito del Perú</t>
  </si>
  <si>
    <t>Alicorp S.A.A.</t>
  </si>
  <si>
    <t>Minsur S.A.</t>
  </si>
  <si>
    <t>Compañía de Minas Buenaventura S.A.A.</t>
  </si>
  <si>
    <t>Primax S.A.</t>
  </si>
  <si>
    <t>Graña y Montero S.A.A.</t>
  </si>
  <si>
    <t>Gloria S.A.</t>
  </si>
  <si>
    <t>Rímac Internacional Compañía de Seguros y Reaseguros</t>
  </si>
  <si>
    <t>Inversión financiera</t>
  </si>
  <si>
    <t>Banco Internacional del Perú S.A.A. - Interbank</t>
  </si>
  <si>
    <t>Corporación Aceros Arequipa S.A.</t>
  </si>
  <si>
    <t>El Pacífico Vida Compañía de Seguros y Reaseguros S.A.</t>
  </si>
  <si>
    <t>Cementos Lima S.A.A.</t>
  </si>
  <si>
    <t>Filial comercial y filial productiva</t>
  </si>
  <si>
    <t>Corporación José R. Lindley S.A.</t>
  </si>
  <si>
    <t>Domicilio social</t>
  </si>
  <si>
    <t>Cotiza en Bolsa de valores</t>
  </si>
  <si>
    <t>Nacionalidad</t>
  </si>
  <si>
    <t>Generación familiar en propiedad y/o gestión</t>
  </si>
  <si>
    <t>Control accionarial</t>
  </si>
  <si>
    <t>Holding</t>
  </si>
  <si>
    <t>Una o más familias</t>
  </si>
  <si>
    <t>Otros</t>
  </si>
  <si>
    <t>Sociedad financiera</t>
  </si>
  <si>
    <t>Pertenece a grupo</t>
  </si>
  <si>
    <t>Existencia de protocolo familiar en 2010</t>
  </si>
  <si>
    <t>Un individuo</t>
  </si>
  <si>
    <t>Edad desde inicio legal del negocio (en 2010)</t>
  </si>
  <si>
    <t>Edad desde inicio del negocio independientemente de su constitución legal (en 2010)</t>
  </si>
  <si>
    <t xml:space="preserve">Año de constitución legal </t>
  </si>
  <si>
    <t>Inditex</t>
  </si>
  <si>
    <t>FCC</t>
  </si>
  <si>
    <t>Ferrovial</t>
  </si>
  <si>
    <t>Técnicas Reunidas</t>
  </si>
  <si>
    <t>Villar Mir</t>
  </si>
  <si>
    <t>Cantiles XXI</t>
  </si>
  <si>
    <t>Globalia</t>
  </si>
  <si>
    <t>Celsa</t>
  </si>
  <si>
    <t>Isolux Corsan</t>
  </si>
  <si>
    <t>Punto FA/Mango</t>
  </si>
  <si>
    <t>Miquel Alimentación</t>
  </si>
  <si>
    <t>Comsa EMTE</t>
  </si>
  <si>
    <t>Mahou</t>
  </si>
  <si>
    <t>Laboratorios Andifar</t>
  </si>
  <si>
    <t>Comercial Casa Bueso</t>
  </si>
  <si>
    <t>Maquinaria y Proyectos (MYPSA)</t>
  </si>
  <si>
    <t>Medstat</t>
  </si>
  <si>
    <t>Llanticentro Ceibeño</t>
  </si>
  <si>
    <t>Telmex</t>
  </si>
  <si>
    <t>Elektra</t>
  </si>
  <si>
    <t xml:space="preserve">GNP </t>
  </si>
  <si>
    <t>Grupo Interbank</t>
  </si>
  <si>
    <t>Grupo Romero</t>
  </si>
  <si>
    <t>Grupo Gloria</t>
  </si>
  <si>
    <t>Grupo Ajegroup</t>
  </si>
  <si>
    <t>Grupo Brescia</t>
  </si>
  <si>
    <t>Grupo Buenaventura</t>
  </si>
  <si>
    <t>Grupo Graña y Montero</t>
  </si>
  <si>
    <t xml:space="preserve">Grupo Gloria </t>
  </si>
  <si>
    <t xml:space="preserve">Grupo Brescia </t>
  </si>
  <si>
    <t xml:space="preserve">Grupo Interbank </t>
  </si>
  <si>
    <t xml:space="preserve">Grupo Cillóniz </t>
  </si>
  <si>
    <t xml:space="preserve">Grupo Romero </t>
  </si>
  <si>
    <t xml:space="preserve">Grupo Rizo Patrón </t>
  </si>
  <si>
    <t xml:space="preserve">Grupo Lindley </t>
  </si>
  <si>
    <t xml:space="preserve">Grupo Graña y Montero </t>
  </si>
  <si>
    <t>Grupo Corona</t>
  </si>
  <si>
    <t>Nombre empresa</t>
  </si>
  <si>
    <t>Sector CIIU rev. 4</t>
  </si>
  <si>
    <t xml:space="preserve">Agrupación CIIU rev. 4, por  sección  </t>
  </si>
  <si>
    <t>Ind. Metalurgia Pescarmona IMPSA</t>
  </si>
  <si>
    <t>Braskem S.A.</t>
  </si>
  <si>
    <t>Globo Comunicação e Participações S.A.</t>
  </si>
  <si>
    <t>TAM Linhas Aereas S.A.</t>
  </si>
  <si>
    <t xml:space="preserve">Vrg Linhas Aéreas S.A. (Gol Linhas Aereas) </t>
  </si>
  <si>
    <t>Weg Equipamentos Elétricos S.A.</t>
  </si>
  <si>
    <t>Cencosud</t>
  </si>
  <si>
    <t>Empresas Copec</t>
  </si>
  <si>
    <t>S.A.C.I. Falabella</t>
  </si>
  <si>
    <t>C. Sudamericana de Vapores</t>
  </si>
  <si>
    <t>Antofagasta PLC</t>
  </si>
  <si>
    <t>Lan Airlines</t>
  </si>
  <si>
    <t>Empresas CMPC</t>
  </si>
  <si>
    <t>Banco de Chile</t>
  </si>
  <si>
    <t>Ripley Corp.</t>
  </si>
  <si>
    <t>Embotelladora Andina</t>
  </si>
  <si>
    <t xml:space="preserve">Agrosúper </t>
  </si>
  <si>
    <t>Cía. Cervecerías Unidas</t>
  </si>
  <si>
    <t>Banco BCI</t>
  </si>
  <si>
    <t>Supertiendas y Droguerías Olímpica S.A.</t>
  </si>
  <si>
    <t>Bavaria S.A.</t>
  </si>
  <si>
    <t>Sodimac Colombia S.A.</t>
  </si>
  <si>
    <t>Almacenes La 14 S.A.</t>
  </si>
  <si>
    <t>C.I. J. Gutiérrez y Cía. S.A.</t>
  </si>
  <si>
    <t xml:space="preserve">Belstar S.A. </t>
  </si>
  <si>
    <t xml:space="preserve">Hyundai Colombia Automotriz S.A. </t>
  </si>
  <si>
    <t>Compañía Colombiana de Cerámica S.A. Colcerámica S.A.</t>
  </si>
  <si>
    <t>Conalvias S.A.</t>
  </si>
  <si>
    <t xml:space="preserve">Audifarma S.A. </t>
  </si>
  <si>
    <t>Altipal Bogotá ltda.</t>
  </si>
  <si>
    <t xml:space="preserve">Riopaila Castilla S.A. </t>
  </si>
  <si>
    <t xml:space="preserve">Ingenio del Cauca S.A. </t>
  </si>
  <si>
    <t xml:space="preserve">C.I. Fundición Escobar S.A. </t>
  </si>
  <si>
    <t>Cristalería Peldar S.A.</t>
  </si>
  <si>
    <t>Constructora Meco</t>
  </si>
  <si>
    <t>Grupo HA (Humberto Álvarez)</t>
  </si>
  <si>
    <t xml:space="preserve">Dipo (Pedro Oller S.A.) </t>
  </si>
  <si>
    <t>FCC Construcción S.A.</t>
  </si>
  <si>
    <t>Ferrovial Agromán S.A.</t>
  </si>
  <si>
    <t>Fomento de Construcciones y Contratas S.A.</t>
  </si>
  <si>
    <t>Zara España S.A.</t>
  </si>
  <si>
    <t>Obrascón Huarte Lain S.A.</t>
  </si>
  <si>
    <t>Air Europa Líneas Aéreas S.A.</t>
  </si>
  <si>
    <t>Compañía Española de Laminación S.L.</t>
  </si>
  <si>
    <t>Corsan-Corviam Construcción S.A.</t>
  </si>
  <si>
    <t>Viajes Halcón S.A.</t>
  </si>
  <si>
    <t>Mique Alimentació Grup S.A.</t>
  </si>
  <si>
    <t>Bershka BSK España S.A.</t>
  </si>
  <si>
    <t>Punto Fa S.L/Mango</t>
  </si>
  <si>
    <t>Cervezas Mahou</t>
  </si>
  <si>
    <t>Comsa S.A.</t>
  </si>
  <si>
    <t>Industria Papelería Honduraña (Inpahsa)</t>
  </si>
  <si>
    <t>Granja Avícola Ganadera Raquel</t>
  </si>
  <si>
    <t>Serpic</t>
  </si>
  <si>
    <t>Energía y Comunicaciones</t>
  </si>
  <si>
    <t>Tiendas Carrión</t>
  </si>
  <si>
    <t>Ferreteria Herco S. de R.L.</t>
  </si>
  <si>
    <t>Femsa</t>
  </si>
  <si>
    <t>Cemex</t>
  </si>
  <si>
    <t>Alfa</t>
  </si>
  <si>
    <t>Gym S.A.</t>
  </si>
  <si>
    <t>México</t>
  </si>
  <si>
    <t>3 y 4</t>
  </si>
  <si>
    <t>2 y 3</t>
  </si>
  <si>
    <t>Pérez Companc</t>
  </si>
  <si>
    <t>Grupo Financiero Galicia S.A.</t>
  </si>
  <si>
    <t>Grupo Constenla</t>
  </si>
  <si>
    <t>Constructora Meco: Fundación Meco</t>
  </si>
  <si>
    <t>Corporación Cefa: Mood, Belcolor, Nodor y Lais</t>
  </si>
  <si>
    <t>Grupo Ha</t>
  </si>
  <si>
    <t>Grupo Dipo: Dipo Comercial y Dipo Logística</t>
  </si>
  <si>
    <t>Grupo Financiero Improsa. Banco Improsa, Improsa SAFI, Improsa Servicios Internacionales, Improsa Agencia de Seguros S.A., Improsa Capital, Improsa Valores</t>
  </si>
  <si>
    <t>Grupo Comeca: envases de hojalata, corrugados, plegadizos y papel kraft, supermercados e industria de alimentos  y bienes raíces en el sector turístico.</t>
  </si>
  <si>
    <t>Grupo Britt: Coffe arabica marketing, britt antigua limited, operadora suramericana de retail, britt shared services, X-plora CR, X-plora Nouvelle-Caledonie</t>
  </si>
  <si>
    <t>Sí</t>
  </si>
  <si>
    <t>Número empleados</t>
  </si>
  <si>
    <t>5.015 (dados de 2009)</t>
  </si>
  <si>
    <t>4.321 (2008)</t>
  </si>
  <si>
    <t>4.505 (2008)</t>
  </si>
  <si>
    <t>2.034 (2009)</t>
  </si>
  <si>
    <t>2.752 (2008)</t>
  </si>
  <si>
    <t>1.433 (2008)</t>
  </si>
  <si>
    <t>1.140 (2009)</t>
  </si>
  <si>
    <t>1.042 (2009)</t>
  </si>
  <si>
    <t>11-25</t>
  </si>
  <si>
    <t>1946 (1993)</t>
  </si>
  <si>
    <t>MoliNos Río de La Plata</t>
  </si>
  <si>
    <t>Mastellone HNos.</t>
  </si>
  <si>
    <t>Sí: Filial productiva y comercial y proyectos en distintos paises (ver estado contable) Ranking Prosperar Activos exterNos 2008 300 USS</t>
  </si>
  <si>
    <t>Grupo FarmaNova Intermed S.A. Corpeco, FarmaNova, Intermed, Pharma Net, M &amp; D Pharma, Advanced Systems</t>
  </si>
  <si>
    <t>Sí: filial comercial y InverSíón financiera</t>
  </si>
  <si>
    <t>Sí: Filial productiva y comercial, Sí, Ranking Prosperar 2008 Activos exterNos 175 USS</t>
  </si>
  <si>
    <t>Sí: Filial comercial y productiva (tiene contratos) Sí Ranking Prosperar 2008 Activos ExterNos 8 USS</t>
  </si>
  <si>
    <t>Sí: minería, servicios, transporte</t>
  </si>
  <si>
    <t>Sí: operaciones vía tiendas por departamentos en Perú</t>
  </si>
  <si>
    <t>Sí: industria vitivinícola, medios de comunicación, envases, fundición de acero</t>
  </si>
  <si>
    <t>Sí: operaciones vía cadenas de supermercados y tiendas por departamentos en Argentina, Brasil, Colombia y Perú, algunas de ellas con socios minoritarios)</t>
  </si>
  <si>
    <t>Sí: operaciones vía cadenas de supermercados y tiendas por departamentos en Perú, Argentina y Colombia, algunas de ellas con socios minoritarios)</t>
  </si>
  <si>
    <t>Filial productiva (Perú, Estados Unidos, Australia, España), filial comercial (Canadá, UK) y Joint Venture (Pakistán, Suecia)</t>
  </si>
  <si>
    <t>Operaciones y servicios de transporte de pasajeros y carga en Argentina, Colombia, Ecuador, Estados Unidos y Perú</t>
  </si>
  <si>
    <t xml:space="preserve">Oficinas en China, Estados Unidos, Italia, México, Sudáfrica, Tokio  </t>
  </si>
  <si>
    <t>Filiales productivas en Alemania, Bélgica y Mexico; joint venture productiva en China; filiales comerciales en Estados Unidos e Inglaterra</t>
  </si>
  <si>
    <t>Filiales productivas en Argentina y Estados Unidos, y joint venture productiva en China</t>
  </si>
  <si>
    <t>Filial comercial/Filial productiva/joint ventures</t>
  </si>
  <si>
    <t>Prod.</t>
  </si>
  <si>
    <t>Prod./comer.</t>
  </si>
  <si>
    <t>Comer./prod.</t>
  </si>
  <si>
    <t>Comer.</t>
  </si>
  <si>
    <t>Presidencia/Consejo Dirección/Propiedad</t>
  </si>
  <si>
    <t>Presidencia/Propiedad</t>
  </si>
  <si>
    <t>Presidencia/Consejo de Dirección/Propiedad</t>
  </si>
  <si>
    <t>Presidencia/Consejo de Dirección Propiedad</t>
  </si>
  <si>
    <t>Sí: Diversificación relacionada dentro del sector retail</t>
  </si>
  <si>
    <t>Sí: Diversificación relacionada dentro del sector forestal y producción de papel y derivados</t>
  </si>
  <si>
    <t>Sí: Diversificación relacionada dentro del sector financiero</t>
  </si>
  <si>
    <t>Sí: Diversificación relacionada dentro del sector bebidas (cerveza, gaseosas, viNos y licores) y alimentos (confites)</t>
  </si>
  <si>
    <t>Sí: Diversificación relacionada dentro del sector alimentos</t>
  </si>
  <si>
    <t>Sí: Integración vertical/Diversificación</t>
  </si>
  <si>
    <t>Sí: Integración vertical</t>
  </si>
  <si>
    <t>Sí: energía, forestal, pesca, otras inversiones.</t>
  </si>
  <si>
    <t>Grupo Luksic</t>
  </si>
  <si>
    <t>Extrusiones de Aluminio S.A. (Extralum)</t>
  </si>
  <si>
    <t xml:space="preserve"> Condominio Comercial y de Oficinas denominado OMNI, Proyectos residenciales destinados a varios niveles socioeconómicos, tanto en la capital, como en otros lugares del país</t>
  </si>
  <si>
    <t>Sí: Diversificación</t>
  </si>
  <si>
    <t>Sector CIIU rev. 4, por Division</t>
  </si>
  <si>
    <t>Brasil</t>
  </si>
  <si>
    <t>Companhia Brasileira de Distribuição</t>
  </si>
  <si>
    <t>Amil Assistência Médica Internacional S.A.</t>
  </si>
  <si>
    <t>Grupo Garbarino</t>
  </si>
  <si>
    <t>Suzano Papel e Celulose</t>
  </si>
  <si>
    <t>Tecnoquímicas S.A.</t>
  </si>
  <si>
    <t>Molinos Roa</t>
  </si>
  <si>
    <t xml:space="preserve">Grupo Nación GN S.A.: Inmobiliaria Los Olivos S.A., Prensa Económica S.A., Payca Papeles y Cartones, Servigráficos Panamá y Guatemala, Comunicación Integral El Salvador, Payca Nicaragua, Grupo Latino de Radiodifusión Costa Rica, MCJ Corporación ejecutiva de </t>
  </si>
  <si>
    <t xml:space="preserve">Grupo Farmanova Intermed S.A. </t>
  </si>
  <si>
    <t>Elecnor S.A.</t>
  </si>
  <si>
    <t>Banorte</t>
  </si>
  <si>
    <t>Supermercados Peruanos S.A.</t>
  </si>
  <si>
    <t>El Pacífico Peruano-Suiza Compañía de Seguros y Reaseguros</t>
  </si>
  <si>
    <t>Companhia Siderúrgica Nacional (CSN)</t>
  </si>
  <si>
    <t>Inversiones Benlow</t>
  </si>
  <si>
    <t>Inicio negocio</t>
  </si>
  <si>
    <t>Garbarino</t>
  </si>
  <si>
    <t>Droguería del Sur Temis Group (Droguería del Sud and Laboratorio Temis Lostalo)</t>
  </si>
  <si>
    <t>Cefa Comercial S.A.</t>
  </si>
  <si>
    <t>Industria del Diseño Textil (Inditex)</t>
  </si>
  <si>
    <t>Técnicas Reunidas S.A.</t>
  </si>
  <si>
    <t>K, L, S, C</t>
  </si>
  <si>
    <t>K, L, S</t>
  </si>
  <si>
    <t>K, L, C</t>
  </si>
  <si>
    <t>C, L</t>
  </si>
  <si>
    <t>Grupo Monge: El gallo maás gallo, El verdugo, Importadora Monge, Prado, Play, Continentes y Supro</t>
  </si>
  <si>
    <t>Toyota Motor Corporation:Toyota Rent a Car</t>
  </si>
  <si>
    <t>Grupo Gollo: Gollo, Gallo más Gallo y Nicaragua Electrónica S.A.</t>
  </si>
  <si>
    <t>Sí: Diversificación relacionada dentro del sector bebidas (vinos) y alimentos (pollo, salmón, embutidos, cerdo, pavo)</t>
  </si>
  <si>
    <t>nd: No se cuenta con la información o la misma no fue revelada</t>
  </si>
  <si>
    <t xml:space="preserve"> $                    1981,68</t>
  </si>
  <si>
    <t>Consejo de Dirección/Accionariado</t>
  </si>
  <si>
    <t>Consejo de Dirección/Gerencia/Accionariado</t>
  </si>
  <si>
    <t>Análisis de las mayores empresas y grupos familiares en América Latina y España en 2010 </t>
  </si>
  <si>
    <t>Información del año 2010</t>
  </si>
  <si>
    <t>más información sobre CIIU en: http://unstats.un.org/unsd/cr/registry/isic-4.asp</t>
  </si>
  <si>
    <t>Las 20 empresas familiares más grandes por ventas (cotizadas o no) por país</t>
  </si>
  <si>
    <t>Molymet</t>
  </si>
  <si>
    <t>Empresas Navieras</t>
  </si>
  <si>
    <t>Colbún</t>
  </si>
  <si>
    <t>Empresas Carozzi</t>
  </si>
  <si>
    <t>Sonda</t>
  </si>
  <si>
    <t>Bicecorp</t>
  </si>
  <si>
    <t>Elecmetal</t>
  </si>
  <si>
    <t>Alta/50,5</t>
  </si>
  <si>
    <t>Alta/71</t>
  </si>
  <si>
    <t>% de propiedad controlada por un principal accionista</t>
  </si>
  <si>
    <t>Banco de Galicia y Buenos Aires</t>
  </si>
  <si>
    <t>Total activos netos (en millones de USD)</t>
  </si>
  <si>
    <t>Beneficio antes de impuestos (en millones de USD)</t>
  </si>
  <si>
    <t>Ventas (en millones de USD)</t>
  </si>
  <si>
    <t>Beneficios después de impuestos (en millones de USD)</t>
  </si>
  <si>
    <t>http://www.fbbva.es/TLFU/microsites/EmpresasFamiliares/index.html
© Los autores,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</si>
</sst>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 &quot;$&quot;\ * #,##0_ ;_ &quot;$&quot;\ * \-#,##0_ ;_ &quot;$&quot;\ * &quot;-&quot;??_ ;_ @_ "/>
    <numFmt numFmtId="165" formatCode="_(&quot;$&quot;\ * #,##0.00_);_(&quot;$&quot;\ * \(#,##0.00\);_(&quot;$&quot;\ * &quot;-&quot;??_);_(@_)"/>
    <numFmt numFmtId="166" formatCode="0.0"/>
    <numFmt numFmtId="167" formatCode="[$$-409]#,##0.00"/>
    <numFmt numFmtId="168" formatCode="_([$$-409]* #,##0.00_);_([$$-409]* \(#,##0.00\);_([$$-409]* &quot;-&quot;_);_(@_)"/>
    <numFmt numFmtId="169" formatCode="_([$$-409]* #,##0_);_([$$-409]* \(#,##0\);_([$$-409]* &quot;-&quot;_);_(@_)"/>
    <numFmt numFmtId="170" formatCode="[$$-409]#,##0"/>
    <numFmt numFmtId="171" formatCode="[$$-540A]#,##0.00"/>
    <numFmt numFmtId="172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</font>
    <font>
      <sz val="11"/>
      <name val="Arial"/>
    </font>
    <font>
      <b/>
      <sz val="16"/>
      <color rgb="FF1D4DA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1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4" xfId="2" applyNumberFormat="1" applyFont="1" applyFill="1" applyBorder="1" applyAlignment="1">
      <alignment horizontal="center" vertical="center"/>
    </xf>
    <xf numFmtId="165" fontId="2" fillId="0" borderId="4" xfId="4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3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 wrapText="1"/>
    </xf>
    <xf numFmtId="3" fontId="2" fillId="0" borderId="4" xfId="3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3" fontId="2" fillId="0" borderId="4" xfId="4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" fontId="13" fillId="0" borderId="4" xfId="2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16" fontId="2" fillId="0" borderId="4" xfId="2" applyNumberFormat="1" applyFont="1" applyFill="1" applyBorder="1" applyAlignment="1">
      <alignment horizontal="center" vertical="center"/>
    </xf>
    <xf numFmtId="0" fontId="2" fillId="0" borderId="4" xfId="6" applyFont="1" applyFill="1" applyBorder="1" applyAlignment="1">
      <alignment vertical="center" wrapText="1"/>
    </xf>
    <xf numFmtId="0" fontId="14" fillId="0" borderId="0" xfId="0" applyFont="1" applyAlignment="1"/>
    <xf numFmtId="0" fontId="3" fillId="0" borderId="0" xfId="0" applyFont="1" applyBorder="1" applyAlignment="1"/>
    <xf numFmtId="0" fontId="3" fillId="0" borderId="0" xfId="0" quotePrefix="1" applyFont="1" applyBorder="1" applyAlignment="1"/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4" xfId="2" applyNumberFormat="1" applyFont="1" applyFill="1" applyBorder="1" applyAlignment="1">
      <alignment horizontal="left" vertical="center" wrapText="1"/>
    </xf>
    <xf numFmtId="9" fontId="2" fillId="0" borderId="4" xfId="2" applyNumberFormat="1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left" vertical="center" wrapText="1"/>
    </xf>
    <xf numFmtId="9" fontId="2" fillId="0" borderId="4" xfId="3" applyNumberFormat="1" applyFont="1" applyFill="1" applyBorder="1" applyAlignment="1">
      <alignment horizontal="left" vertical="center" wrapText="1"/>
    </xf>
    <xf numFmtId="2" fontId="2" fillId="0" borderId="4" xfId="2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3" applyNumberFormat="1" applyFont="1" applyFill="1" applyBorder="1" applyAlignment="1">
      <alignment horizontal="center" vertical="center"/>
    </xf>
    <xf numFmtId="2" fontId="2" fillId="0" borderId="4" xfId="5" applyNumberFormat="1" applyFont="1" applyFill="1" applyBorder="1" applyAlignment="1">
      <alignment horizontal="center" vertical="center"/>
    </xf>
    <xf numFmtId="172" fontId="2" fillId="0" borderId="4" xfId="3" applyNumberFormat="1" applyFont="1" applyFill="1" applyBorder="1" applyAlignment="1">
      <alignment horizontal="center" vertical="center"/>
    </xf>
    <xf numFmtId="172" fontId="2" fillId="0" borderId="4" xfId="5" applyNumberFormat="1" applyFont="1" applyFill="1" applyBorder="1" applyAlignment="1">
      <alignment horizontal="center" vertical="center"/>
    </xf>
    <xf numFmtId="172" fontId="2" fillId="0" borderId="4" xfId="0" applyNumberFormat="1" applyFont="1" applyFill="1" applyBorder="1" applyAlignment="1">
      <alignment horizontal="center" vertical="center"/>
    </xf>
    <xf numFmtId="170" fontId="2" fillId="0" borderId="4" xfId="3" applyNumberFormat="1" applyFont="1" applyFill="1" applyBorder="1" applyAlignment="1">
      <alignment horizontal="center" vertical="center"/>
    </xf>
    <xf numFmtId="169" fontId="2" fillId="0" borderId="4" xfId="5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left" vertical="center"/>
    </xf>
    <xf numFmtId="172" fontId="2" fillId="0" borderId="4" xfId="3" applyNumberFormat="1" applyFont="1" applyFill="1" applyBorder="1" applyAlignment="1">
      <alignment horizontal="left" vertical="center"/>
    </xf>
    <xf numFmtId="172" fontId="2" fillId="0" borderId="4" xfId="5" applyNumberFormat="1" applyFont="1" applyFill="1" applyBorder="1" applyAlignment="1">
      <alignment horizontal="left" vertical="center"/>
    </xf>
    <xf numFmtId="172" fontId="2" fillId="0" borderId="4" xfId="6" applyNumberFormat="1" applyFont="1" applyFill="1" applyBorder="1" applyAlignment="1">
      <alignment horizontal="right" vertical="center"/>
    </xf>
    <xf numFmtId="165" fontId="2" fillId="0" borderId="4" xfId="4" applyFont="1" applyFill="1" applyBorder="1" applyAlignment="1">
      <alignment horizontal="right" vertical="center"/>
    </xf>
    <xf numFmtId="165" fontId="2" fillId="0" borderId="4" xfId="4" applyFont="1" applyFill="1" applyBorder="1" applyAlignment="1">
      <alignment vertical="center" wrapText="1"/>
    </xf>
    <xf numFmtId="172" fontId="2" fillId="0" borderId="4" xfId="3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2" fontId="2" fillId="0" borderId="4" xfId="3" applyNumberFormat="1" applyFont="1" applyFill="1" applyBorder="1" applyAlignment="1">
      <alignment vertical="center"/>
    </xf>
    <xf numFmtId="0" fontId="2" fillId="0" borderId="4" xfId="3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165" fontId="2" fillId="0" borderId="4" xfId="4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vertical="center"/>
    </xf>
    <xf numFmtId="169" fontId="12" fillId="0" borderId="4" xfId="5" applyNumberFormat="1" applyFont="1" applyFill="1" applyBorder="1" applyAlignment="1">
      <alignment horizontal="right" vertical="center"/>
    </xf>
    <xf numFmtId="1" fontId="2" fillId="0" borderId="4" xfId="3" applyNumberFormat="1" applyFont="1" applyFill="1" applyBorder="1" applyAlignment="1">
      <alignment horizontal="right" vertical="center"/>
    </xf>
    <xf numFmtId="1" fontId="2" fillId="0" borderId="4" xfId="3" applyNumberFormat="1" applyFont="1" applyFill="1" applyBorder="1" applyAlignment="1">
      <alignment horizontal="left" vertical="center"/>
    </xf>
    <xf numFmtId="1" fontId="2" fillId="0" borderId="4" xfId="3" applyNumberFormat="1" applyFont="1" applyFill="1" applyBorder="1" applyAlignment="1">
      <alignment horizontal="center" vertical="center"/>
    </xf>
    <xf numFmtId="169" fontId="2" fillId="0" borderId="4" xfId="5" applyNumberFormat="1" applyFont="1" applyFill="1" applyBorder="1" applyAlignment="1">
      <alignment horizontal="left" vertical="center"/>
    </xf>
    <xf numFmtId="169" fontId="2" fillId="0" borderId="4" xfId="5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71" fontId="2" fillId="0" borderId="4" xfId="4" applyNumberFormat="1" applyFont="1" applyFill="1" applyBorder="1" applyAlignment="1">
      <alignment horizontal="right" vertical="center" wrapText="1"/>
    </xf>
    <xf numFmtId="0" fontId="2" fillId="0" borderId="4" xfId="4" applyNumberFormat="1" applyFont="1" applyFill="1" applyBorder="1" applyAlignment="1">
      <alignment horizontal="right" vertical="center" wrapText="1"/>
    </xf>
    <xf numFmtId="168" fontId="2" fillId="0" borderId="4" xfId="5" applyNumberFormat="1" applyFont="1" applyFill="1" applyBorder="1" applyAlignment="1">
      <alignment horizontal="left" vertical="center"/>
    </xf>
    <xf numFmtId="168" fontId="2" fillId="0" borderId="4" xfId="0" applyNumberFormat="1" applyFont="1" applyFill="1" applyBorder="1" applyAlignment="1">
      <alignment horizontal="left" vertical="center"/>
    </xf>
    <xf numFmtId="172" fontId="2" fillId="0" borderId="4" xfId="4" applyNumberFormat="1" applyFont="1" applyFill="1" applyBorder="1" applyAlignment="1">
      <alignment horizontal="left" vertical="center"/>
    </xf>
    <xf numFmtId="172" fontId="2" fillId="0" borderId="4" xfId="0" applyNumberFormat="1" applyFont="1" applyFill="1" applyBorder="1" applyAlignment="1">
      <alignment horizontal="left" vertical="center"/>
    </xf>
    <xf numFmtId="166" fontId="2" fillId="0" borderId="4" xfId="2" applyNumberFormat="1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9" fontId="2" fillId="0" borderId="4" xfId="2" applyNumberFormat="1" applyFont="1" applyFill="1" applyBorder="1" applyAlignment="1">
      <alignment horizontal="center" vertical="center"/>
    </xf>
    <xf numFmtId="9" fontId="2" fillId="0" borderId="4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5" fillId="0" borderId="4" xfId="0" applyFont="1" applyBorder="1" applyAlignment="1">
      <alignment horizontal="center" wrapText="1"/>
    </xf>
  </cellXfs>
  <cellStyles count="21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Moneda" xfId="1" builtinId="4"/>
    <cellStyle name="Moneda_Lista_20_mas_grandes" xfId="4"/>
    <cellStyle name="Normal" xfId="0" builtinId="0"/>
    <cellStyle name="Normal 2" xfId="6"/>
    <cellStyle name="Normal_Lista_20_cotizadas" xfId="5"/>
    <cellStyle name="Normal_Lista_20_mas_grandes" xfId="3"/>
    <cellStyle name="Normal_Lista_20_mas_grandes_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6"/>
  <sheetViews>
    <sheetView tabSelected="1" zoomScale="150" zoomScaleNormal="150" zoomScaleSheetLayoutView="100" zoomScalePageLayoutView="15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J6" sqref="J6:J186"/>
    </sheetView>
  </sheetViews>
  <sheetFormatPr baseColWidth="10" defaultColWidth="11.5" defaultRowHeight="12" x14ac:dyDescent="0"/>
  <cols>
    <col min="1" max="1" width="39.1640625" style="1" customWidth="1"/>
    <col min="2" max="2" width="13" style="9" customWidth="1"/>
    <col min="3" max="4" width="12.1640625" style="9" customWidth="1"/>
    <col min="5" max="5" width="11.6640625" style="9" customWidth="1"/>
    <col min="6" max="6" width="10.83203125" style="1" customWidth="1"/>
    <col min="7" max="7" width="9.1640625" style="9" customWidth="1"/>
    <col min="8" max="8" width="11.83203125" style="9" customWidth="1"/>
    <col min="9" max="9" width="15.1640625" style="1" customWidth="1"/>
    <col min="10" max="10" width="27" style="1" customWidth="1"/>
    <col min="11" max="11" width="19.6640625" style="1" customWidth="1"/>
    <col min="12" max="13" width="17.5" style="1" customWidth="1"/>
    <col min="14" max="14" width="16.33203125" style="13" customWidth="1"/>
    <col min="15" max="15" width="15.83203125" style="1" customWidth="1"/>
    <col min="16" max="16" width="11.5" style="1"/>
    <col min="17" max="17" width="17.83203125" style="1" customWidth="1"/>
    <col min="18" max="18" width="19.6640625" style="1" customWidth="1"/>
    <col min="19" max="19" width="19" style="1" customWidth="1"/>
    <col min="20" max="20" width="16.83203125" style="1" customWidth="1"/>
    <col min="21" max="21" width="22" style="1" customWidth="1"/>
    <col min="22" max="23" width="15.5" style="1" customWidth="1"/>
    <col min="24" max="24" width="11.83203125" style="1" customWidth="1"/>
    <col min="25" max="25" width="11.5" style="1"/>
    <col min="26" max="26" width="15" style="1" customWidth="1"/>
    <col min="27" max="241" width="11.5" style="1"/>
    <col min="242" max="242" width="12.6640625" style="1" customWidth="1"/>
    <col min="243" max="243" width="22.33203125" style="1" customWidth="1"/>
    <col min="244" max="245" width="12.6640625" style="1" customWidth="1"/>
    <col min="246" max="246" width="14.6640625" style="1" customWidth="1"/>
    <col min="247" max="247" width="11.33203125" style="1" customWidth="1"/>
    <col min="248" max="248" width="12.6640625" style="1" customWidth="1"/>
    <col min="249" max="250" width="11.6640625" style="1" customWidth="1"/>
    <col min="251" max="251" width="12.83203125" style="1" customWidth="1"/>
    <col min="252" max="252" width="17.6640625" style="1" customWidth="1"/>
    <col min="253" max="253" width="14.5" style="1" customWidth="1"/>
    <col min="254" max="258" width="11.5" style="1"/>
    <col min="259" max="259" width="31.5" style="1" customWidth="1"/>
    <col min="260" max="260" width="11.5" style="1"/>
    <col min="261" max="261" width="32" style="1" customWidth="1"/>
    <col min="262" max="262" width="26.5" style="1" customWidth="1"/>
    <col min="263" max="263" width="20.1640625" style="1" customWidth="1"/>
    <col min="264" max="264" width="16.33203125" style="1" customWidth="1"/>
    <col min="265" max="265" width="11.5" style="1"/>
    <col min="266" max="266" width="27.5" style="1" customWidth="1"/>
    <col min="267" max="268" width="13.5" style="1" customWidth="1"/>
    <col min="269" max="269" width="19.6640625" style="1" customWidth="1"/>
    <col min="270" max="270" width="28.1640625" style="1" customWidth="1"/>
    <col min="271" max="271" width="16.33203125" style="1" customWidth="1"/>
    <col min="272" max="272" width="29.1640625" style="1" customWidth="1"/>
    <col min="273" max="273" width="34.6640625" style="1" customWidth="1"/>
    <col min="274" max="274" width="16.5" style="1" customWidth="1"/>
    <col min="275" max="275" width="28.1640625" style="1" customWidth="1"/>
    <col min="276" max="276" width="21" style="1" customWidth="1"/>
    <col min="277" max="277" width="23" style="1" customWidth="1"/>
    <col min="278" max="278" width="15.33203125" style="1" customWidth="1"/>
    <col min="279" max="497" width="11.5" style="1"/>
    <col min="498" max="498" width="12.6640625" style="1" customWidth="1"/>
    <col min="499" max="499" width="22.33203125" style="1" customWidth="1"/>
    <col min="500" max="501" width="12.6640625" style="1" customWidth="1"/>
    <col min="502" max="502" width="14.6640625" style="1" customWidth="1"/>
    <col min="503" max="503" width="11.33203125" style="1" customWidth="1"/>
    <col min="504" max="504" width="12.6640625" style="1" customWidth="1"/>
    <col min="505" max="506" width="11.6640625" style="1" customWidth="1"/>
    <col min="507" max="507" width="12.83203125" style="1" customWidth="1"/>
    <col min="508" max="508" width="17.6640625" style="1" customWidth="1"/>
    <col min="509" max="509" width="14.5" style="1" customWidth="1"/>
    <col min="510" max="514" width="11.5" style="1"/>
    <col min="515" max="515" width="31.5" style="1" customWidth="1"/>
    <col min="516" max="516" width="11.5" style="1"/>
    <col min="517" max="517" width="32" style="1" customWidth="1"/>
    <col min="518" max="518" width="26.5" style="1" customWidth="1"/>
    <col min="519" max="519" width="20.1640625" style="1" customWidth="1"/>
    <col min="520" max="520" width="16.33203125" style="1" customWidth="1"/>
    <col min="521" max="521" width="11.5" style="1"/>
    <col min="522" max="522" width="27.5" style="1" customWidth="1"/>
    <col min="523" max="524" width="13.5" style="1" customWidth="1"/>
    <col min="525" max="525" width="19.6640625" style="1" customWidth="1"/>
    <col min="526" max="526" width="28.1640625" style="1" customWidth="1"/>
    <col min="527" max="527" width="16.33203125" style="1" customWidth="1"/>
    <col min="528" max="528" width="29.1640625" style="1" customWidth="1"/>
    <col min="529" max="529" width="34.6640625" style="1" customWidth="1"/>
    <col min="530" max="530" width="16.5" style="1" customWidth="1"/>
    <col min="531" max="531" width="28.1640625" style="1" customWidth="1"/>
    <col min="532" max="532" width="21" style="1" customWidth="1"/>
    <col min="533" max="533" width="23" style="1" customWidth="1"/>
    <col min="534" max="534" width="15.33203125" style="1" customWidth="1"/>
    <col min="535" max="753" width="11.5" style="1"/>
    <col min="754" max="754" width="12.6640625" style="1" customWidth="1"/>
    <col min="755" max="755" width="22.33203125" style="1" customWidth="1"/>
    <col min="756" max="757" width="12.6640625" style="1" customWidth="1"/>
    <col min="758" max="758" width="14.6640625" style="1" customWidth="1"/>
    <col min="759" max="759" width="11.33203125" style="1" customWidth="1"/>
    <col min="760" max="760" width="12.6640625" style="1" customWidth="1"/>
    <col min="761" max="762" width="11.6640625" style="1" customWidth="1"/>
    <col min="763" max="763" width="12.83203125" style="1" customWidth="1"/>
    <col min="764" max="764" width="17.6640625" style="1" customWidth="1"/>
    <col min="765" max="765" width="14.5" style="1" customWidth="1"/>
    <col min="766" max="770" width="11.5" style="1"/>
    <col min="771" max="771" width="31.5" style="1" customWidth="1"/>
    <col min="772" max="772" width="11.5" style="1"/>
    <col min="773" max="773" width="32" style="1" customWidth="1"/>
    <col min="774" max="774" width="26.5" style="1" customWidth="1"/>
    <col min="775" max="775" width="20.1640625" style="1" customWidth="1"/>
    <col min="776" max="776" width="16.33203125" style="1" customWidth="1"/>
    <col min="777" max="777" width="11.5" style="1"/>
    <col min="778" max="778" width="27.5" style="1" customWidth="1"/>
    <col min="779" max="780" width="13.5" style="1" customWidth="1"/>
    <col min="781" max="781" width="19.6640625" style="1" customWidth="1"/>
    <col min="782" max="782" width="28.1640625" style="1" customWidth="1"/>
    <col min="783" max="783" width="16.33203125" style="1" customWidth="1"/>
    <col min="784" max="784" width="29.1640625" style="1" customWidth="1"/>
    <col min="785" max="785" width="34.6640625" style="1" customWidth="1"/>
    <col min="786" max="786" width="16.5" style="1" customWidth="1"/>
    <col min="787" max="787" width="28.1640625" style="1" customWidth="1"/>
    <col min="788" max="788" width="21" style="1" customWidth="1"/>
    <col min="789" max="789" width="23" style="1" customWidth="1"/>
    <col min="790" max="790" width="15.33203125" style="1" customWidth="1"/>
    <col min="791" max="1009" width="11.5" style="1"/>
    <col min="1010" max="1010" width="12.6640625" style="1" customWidth="1"/>
    <col min="1011" max="1011" width="22.33203125" style="1" customWidth="1"/>
    <col min="1012" max="1013" width="12.6640625" style="1" customWidth="1"/>
    <col min="1014" max="1014" width="14.6640625" style="1" customWidth="1"/>
    <col min="1015" max="1015" width="11.33203125" style="1" customWidth="1"/>
    <col min="1016" max="1016" width="12.6640625" style="1" customWidth="1"/>
    <col min="1017" max="1018" width="11.6640625" style="1" customWidth="1"/>
    <col min="1019" max="1019" width="12.83203125" style="1" customWidth="1"/>
    <col min="1020" max="1020" width="17.6640625" style="1" customWidth="1"/>
    <col min="1021" max="1021" width="14.5" style="1" customWidth="1"/>
    <col min="1022" max="1026" width="11.5" style="1"/>
    <col min="1027" max="1027" width="31.5" style="1" customWidth="1"/>
    <col min="1028" max="1028" width="11.5" style="1"/>
    <col min="1029" max="1029" width="32" style="1" customWidth="1"/>
    <col min="1030" max="1030" width="26.5" style="1" customWidth="1"/>
    <col min="1031" max="1031" width="20.1640625" style="1" customWidth="1"/>
    <col min="1032" max="1032" width="16.33203125" style="1" customWidth="1"/>
    <col min="1033" max="1033" width="11.5" style="1"/>
    <col min="1034" max="1034" width="27.5" style="1" customWidth="1"/>
    <col min="1035" max="1036" width="13.5" style="1" customWidth="1"/>
    <col min="1037" max="1037" width="19.6640625" style="1" customWidth="1"/>
    <col min="1038" max="1038" width="28.1640625" style="1" customWidth="1"/>
    <col min="1039" max="1039" width="16.33203125" style="1" customWidth="1"/>
    <col min="1040" max="1040" width="29.1640625" style="1" customWidth="1"/>
    <col min="1041" max="1041" width="34.6640625" style="1" customWidth="1"/>
    <col min="1042" max="1042" width="16.5" style="1" customWidth="1"/>
    <col min="1043" max="1043" width="28.1640625" style="1" customWidth="1"/>
    <col min="1044" max="1044" width="21" style="1" customWidth="1"/>
    <col min="1045" max="1045" width="23" style="1" customWidth="1"/>
    <col min="1046" max="1046" width="15.33203125" style="1" customWidth="1"/>
    <col min="1047" max="1265" width="11.5" style="1"/>
    <col min="1266" max="1266" width="12.6640625" style="1" customWidth="1"/>
    <col min="1267" max="1267" width="22.33203125" style="1" customWidth="1"/>
    <col min="1268" max="1269" width="12.6640625" style="1" customWidth="1"/>
    <col min="1270" max="1270" width="14.6640625" style="1" customWidth="1"/>
    <col min="1271" max="1271" width="11.33203125" style="1" customWidth="1"/>
    <col min="1272" max="1272" width="12.6640625" style="1" customWidth="1"/>
    <col min="1273" max="1274" width="11.6640625" style="1" customWidth="1"/>
    <col min="1275" max="1275" width="12.83203125" style="1" customWidth="1"/>
    <col min="1276" max="1276" width="17.6640625" style="1" customWidth="1"/>
    <col min="1277" max="1277" width="14.5" style="1" customWidth="1"/>
    <col min="1278" max="1282" width="11.5" style="1"/>
    <col min="1283" max="1283" width="31.5" style="1" customWidth="1"/>
    <col min="1284" max="1284" width="11.5" style="1"/>
    <col min="1285" max="1285" width="32" style="1" customWidth="1"/>
    <col min="1286" max="1286" width="26.5" style="1" customWidth="1"/>
    <col min="1287" max="1287" width="20.1640625" style="1" customWidth="1"/>
    <col min="1288" max="1288" width="16.33203125" style="1" customWidth="1"/>
    <col min="1289" max="1289" width="11.5" style="1"/>
    <col min="1290" max="1290" width="27.5" style="1" customWidth="1"/>
    <col min="1291" max="1292" width="13.5" style="1" customWidth="1"/>
    <col min="1293" max="1293" width="19.6640625" style="1" customWidth="1"/>
    <col min="1294" max="1294" width="28.1640625" style="1" customWidth="1"/>
    <col min="1295" max="1295" width="16.33203125" style="1" customWidth="1"/>
    <col min="1296" max="1296" width="29.1640625" style="1" customWidth="1"/>
    <col min="1297" max="1297" width="34.6640625" style="1" customWidth="1"/>
    <col min="1298" max="1298" width="16.5" style="1" customWidth="1"/>
    <col min="1299" max="1299" width="28.1640625" style="1" customWidth="1"/>
    <col min="1300" max="1300" width="21" style="1" customWidth="1"/>
    <col min="1301" max="1301" width="23" style="1" customWidth="1"/>
    <col min="1302" max="1302" width="15.33203125" style="1" customWidth="1"/>
    <col min="1303" max="1521" width="11.5" style="1"/>
    <col min="1522" max="1522" width="12.6640625" style="1" customWidth="1"/>
    <col min="1523" max="1523" width="22.33203125" style="1" customWidth="1"/>
    <col min="1524" max="1525" width="12.6640625" style="1" customWidth="1"/>
    <col min="1526" max="1526" width="14.6640625" style="1" customWidth="1"/>
    <col min="1527" max="1527" width="11.33203125" style="1" customWidth="1"/>
    <col min="1528" max="1528" width="12.6640625" style="1" customWidth="1"/>
    <col min="1529" max="1530" width="11.6640625" style="1" customWidth="1"/>
    <col min="1531" max="1531" width="12.83203125" style="1" customWidth="1"/>
    <col min="1532" max="1532" width="17.6640625" style="1" customWidth="1"/>
    <col min="1533" max="1533" width="14.5" style="1" customWidth="1"/>
    <col min="1534" max="1538" width="11.5" style="1"/>
    <col min="1539" max="1539" width="31.5" style="1" customWidth="1"/>
    <col min="1540" max="1540" width="11.5" style="1"/>
    <col min="1541" max="1541" width="32" style="1" customWidth="1"/>
    <col min="1542" max="1542" width="26.5" style="1" customWidth="1"/>
    <col min="1543" max="1543" width="20.1640625" style="1" customWidth="1"/>
    <col min="1544" max="1544" width="16.33203125" style="1" customWidth="1"/>
    <col min="1545" max="1545" width="11.5" style="1"/>
    <col min="1546" max="1546" width="27.5" style="1" customWidth="1"/>
    <col min="1547" max="1548" width="13.5" style="1" customWidth="1"/>
    <col min="1549" max="1549" width="19.6640625" style="1" customWidth="1"/>
    <col min="1550" max="1550" width="28.1640625" style="1" customWidth="1"/>
    <col min="1551" max="1551" width="16.33203125" style="1" customWidth="1"/>
    <col min="1552" max="1552" width="29.1640625" style="1" customWidth="1"/>
    <col min="1553" max="1553" width="34.6640625" style="1" customWidth="1"/>
    <col min="1554" max="1554" width="16.5" style="1" customWidth="1"/>
    <col min="1555" max="1555" width="28.1640625" style="1" customWidth="1"/>
    <col min="1556" max="1556" width="21" style="1" customWidth="1"/>
    <col min="1557" max="1557" width="23" style="1" customWidth="1"/>
    <col min="1558" max="1558" width="15.33203125" style="1" customWidth="1"/>
    <col min="1559" max="1777" width="11.5" style="1"/>
    <col min="1778" max="1778" width="12.6640625" style="1" customWidth="1"/>
    <col min="1779" max="1779" width="22.33203125" style="1" customWidth="1"/>
    <col min="1780" max="1781" width="12.6640625" style="1" customWidth="1"/>
    <col min="1782" max="1782" width="14.6640625" style="1" customWidth="1"/>
    <col min="1783" max="1783" width="11.33203125" style="1" customWidth="1"/>
    <col min="1784" max="1784" width="12.6640625" style="1" customWidth="1"/>
    <col min="1785" max="1786" width="11.6640625" style="1" customWidth="1"/>
    <col min="1787" max="1787" width="12.83203125" style="1" customWidth="1"/>
    <col min="1788" max="1788" width="17.6640625" style="1" customWidth="1"/>
    <col min="1789" max="1789" width="14.5" style="1" customWidth="1"/>
    <col min="1790" max="1794" width="11.5" style="1"/>
    <col min="1795" max="1795" width="31.5" style="1" customWidth="1"/>
    <col min="1796" max="1796" width="11.5" style="1"/>
    <col min="1797" max="1797" width="32" style="1" customWidth="1"/>
    <col min="1798" max="1798" width="26.5" style="1" customWidth="1"/>
    <col min="1799" max="1799" width="20.1640625" style="1" customWidth="1"/>
    <col min="1800" max="1800" width="16.33203125" style="1" customWidth="1"/>
    <col min="1801" max="1801" width="11.5" style="1"/>
    <col min="1802" max="1802" width="27.5" style="1" customWidth="1"/>
    <col min="1803" max="1804" width="13.5" style="1" customWidth="1"/>
    <col min="1805" max="1805" width="19.6640625" style="1" customWidth="1"/>
    <col min="1806" max="1806" width="28.1640625" style="1" customWidth="1"/>
    <col min="1807" max="1807" width="16.33203125" style="1" customWidth="1"/>
    <col min="1808" max="1808" width="29.1640625" style="1" customWidth="1"/>
    <col min="1809" max="1809" width="34.6640625" style="1" customWidth="1"/>
    <col min="1810" max="1810" width="16.5" style="1" customWidth="1"/>
    <col min="1811" max="1811" width="28.1640625" style="1" customWidth="1"/>
    <col min="1812" max="1812" width="21" style="1" customWidth="1"/>
    <col min="1813" max="1813" width="23" style="1" customWidth="1"/>
    <col min="1814" max="1814" width="15.33203125" style="1" customWidth="1"/>
    <col min="1815" max="2033" width="11.5" style="1"/>
    <col min="2034" max="2034" width="12.6640625" style="1" customWidth="1"/>
    <col min="2035" max="2035" width="22.33203125" style="1" customWidth="1"/>
    <col min="2036" max="2037" width="12.6640625" style="1" customWidth="1"/>
    <col min="2038" max="2038" width="14.6640625" style="1" customWidth="1"/>
    <col min="2039" max="2039" width="11.33203125" style="1" customWidth="1"/>
    <col min="2040" max="2040" width="12.6640625" style="1" customWidth="1"/>
    <col min="2041" max="2042" width="11.6640625" style="1" customWidth="1"/>
    <col min="2043" max="2043" width="12.83203125" style="1" customWidth="1"/>
    <col min="2044" max="2044" width="17.6640625" style="1" customWidth="1"/>
    <col min="2045" max="2045" width="14.5" style="1" customWidth="1"/>
    <col min="2046" max="2050" width="11.5" style="1"/>
    <col min="2051" max="2051" width="31.5" style="1" customWidth="1"/>
    <col min="2052" max="2052" width="11.5" style="1"/>
    <col min="2053" max="2053" width="32" style="1" customWidth="1"/>
    <col min="2054" max="2054" width="26.5" style="1" customWidth="1"/>
    <col min="2055" max="2055" width="20.1640625" style="1" customWidth="1"/>
    <col min="2056" max="2056" width="16.33203125" style="1" customWidth="1"/>
    <col min="2057" max="2057" width="11.5" style="1"/>
    <col min="2058" max="2058" width="27.5" style="1" customWidth="1"/>
    <col min="2059" max="2060" width="13.5" style="1" customWidth="1"/>
    <col min="2061" max="2061" width="19.6640625" style="1" customWidth="1"/>
    <col min="2062" max="2062" width="28.1640625" style="1" customWidth="1"/>
    <col min="2063" max="2063" width="16.33203125" style="1" customWidth="1"/>
    <col min="2064" max="2064" width="29.1640625" style="1" customWidth="1"/>
    <col min="2065" max="2065" width="34.6640625" style="1" customWidth="1"/>
    <col min="2066" max="2066" width="16.5" style="1" customWidth="1"/>
    <col min="2067" max="2067" width="28.1640625" style="1" customWidth="1"/>
    <col min="2068" max="2068" width="21" style="1" customWidth="1"/>
    <col min="2069" max="2069" width="23" style="1" customWidth="1"/>
    <col min="2070" max="2070" width="15.33203125" style="1" customWidth="1"/>
    <col min="2071" max="2289" width="11.5" style="1"/>
    <col min="2290" max="2290" width="12.6640625" style="1" customWidth="1"/>
    <col min="2291" max="2291" width="22.33203125" style="1" customWidth="1"/>
    <col min="2292" max="2293" width="12.6640625" style="1" customWidth="1"/>
    <col min="2294" max="2294" width="14.6640625" style="1" customWidth="1"/>
    <col min="2295" max="2295" width="11.33203125" style="1" customWidth="1"/>
    <col min="2296" max="2296" width="12.6640625" style="1" customWidth="1"/>
    <col min="2297" max="2298" width="11.6640625" style="1" customWidth="1"/>
    <col min="2299" max="2299" width="12.83203125" style="1" customWidth="1"/>
    <col min="2300" max="2300" width="17.6640625" style="1" customWidth="1"/>
    <col min="2301" max="2301" width="14.5" style="1" customWidth="1"/>
    <col min="2302" max="2306" width="11.5" style="1"/>
    <col min="2307" max="2307" width="31.5" style="1" customWidth="1"/>
    <col min="2308" max="2308" width="11.5" style="1"/>
    <col min="2309" max="2309" width="32" style="1" customWidth="1"/>
    <col min="2310" max="2310" width="26.5" style="1" customWidth="1"/>
    <col min="2311" max="2311" width="20.1640625" style="1" customWidth="1"/>
    <col min="2312" max="2312" width="16.33203125" style="1" customWidth="1"/>
    <col min="2313" max="2313" width="11.5" style="1"/>
    <col min="2314" max="2314" width="27.5" style="1" customWidth="1"/>
    <col min="2315" max="2316" width="13.5" style="1" customWidth="1"/>
    <col min="2317" max="2317" width="19.6640625" style="1" customWidth="1"/>
    <col min="2318" max="2318" width="28.1640625" style="1" customWidth="1"/>
    <col min="2319" max="2319" width="16.33203125" style="1" customWidth="1"/>
    <col min="2320" max="2320" width="29.1640625" style="1" customWidth="1"/>
    <col min="2321" max="2321" width="34.6640625" style="1" customWidth="1"/>
    <col min="2322" max="2322" width="16.5" style="1" customWidth="1"/>
    <col min="2323" max="2323" width="28.1640625" style="1" customWidth="1"/>
    <col min="2324" max="2324" width="21" style="1" customWidth="1"/>
    <col min="2325" max="2325" width="23" style="1" customWidth="1"/>
    <col min="2326" max="2326" width="15.33203125" style="1" customWidth="1"/>
    <col min="2327" max="2545" width="11.5" style="1"/>
    <col min="2546" max="2546" width="12.6640625" style="1" customWidth="1"/>
    <col min="2547" max="2547" width="22.33203125" style="1" customWidth="1"/>
    <col min="2548" max="2549" width="12.6640625" style="1" customWidth="1"/>
    <col min="2550" max="2550" width="14.6640625" style="1" customWidth="1"/>
    <col min="2551" max="2551" width="11.33203125" style="1" customWidth="1"/>
    <col min="2552" max="2552" width="12.6640625" style="1" customWidth="1"/>
    <col min="2553" max="2554" width="11.6640625" style="1" customWidth="1"/>
    <col min="2555" max="2555" width="12.83203125" style="1" customWidth="1"/>
    <col min="2556" max="2556" width="17.6640625" style="1" customWidth="1"/>
    <col min="2557" max="2557" width="14.5" style="1" customWidth="1"/>
    <col min="2558" max="2562" width="11.5" style="1"/>
    <col min="2563" max="2563" width="31.5" style="1" customWidth="1"/>
    <col min="2564" max="2564" width="11.5" style="1"/>
    <col min="2565" max="2565" width="32" style="1" customWidth="1"/>
    <col min="2566" max="2566" width="26.5" style="1" customWidth="1"/>
    <col min="2567" max="2567" width="20.1640625" style="1" customWidth="1"/>
    <col min="2568" max="2568" width="16.33203125" style="1" customWidth="1"/>
    <col min="2569" max="2569" width="11.5" style="1"/>
    <col min="2570" max="2570" width="27.5" style="1" customWidth="1"/>
    <col min="2571" max="2572" width="13.5" style="1" customWidth="1"/>
    <col min="2573" max="2573" width="19.6640625" style="1" customWidth="1"/>
    <col min="2574" max="2574" width="28.1640625" style="1" customWidth="1"/>
    <col min="2575" max="2575" width="16.33203125" style="1" customWidth="1"/>
    <col min="2576" max="2576" width="29.1640625" style="1" customWidth="1"/>
    <col min="2577" max="2577" width="34.6640625" style="1" customWidth="1"/>
    <col min="2578" max="2578" width="16.5" style="1" customWidth="1"/>
    <col min="2579" max="2579" width="28.1640625" style="1" customWidth="1"/>
    <col min="2580" max="2580" width="21" style="1" customWidth="1"/>
    <col min="2581" max="2581" width="23" style="1" customWidth="1"/>
    <col min="2582" max="2582" width="15.33203125" style="1" customWidth="1"/>
    <col min="2583" max="2801" width="11.5" style="1"/>
    <col min="2802" max="2802" width="12.6640625" style="1" customWidth="1"/>
    <col min="2803" max="2803" width="22.33203125" style="1" customWidth="1"/>
    <col min="2804" max="2805" width="12.6640625" style="1" customWidth="1"/>
    <col min="2806" max="2806" width="14.6640625" style="1" customWidth="1"/>
    <col min="2807" max="2807" width="11.33203125" style="1" customWidth="1"/>
    <col min="2808" max="2808" width="12.6640625" style="1" customWidth="1"/>
    <col min="2809" max="2810" width="11.6640625" style="1" customWidth="1"/>
    <col min="2811" max="2811" width="12.83203125" style="1" customWidth="1"/>
    <col min="2812" max="2812" width="17.6640625" style="1" customWidth="1"/>
    <col min="2813" max="2813" width="14.5" style="1" customWidth="1"/>
    <col min="2814" max="2818" width="11.5" style="1"/>
    <col min="2819" max="2819" width="31.5" style="1" customWidth="1"/>
    <col min="2820" max="2820" width="11.5" style="1"/>
    <col min="2821" max="2821" width="32" style="1" customWidth="1"/>
    <col min="2822" max="2822" width="26.5" style="1" customWidth="1"/>
    <col min="2823" max="2823" width="20.1640625" style="1" customWidth="1"/>
    <col min="2824" max="2824" width="16.33203125" style="1" customWidth="1"/>
    <col min="2825" max="2825" width="11.5" style="1"/>
    <col min="2826" max="2826" width="27.5" style="1" customWidth="1"/>
    <col min="2827" max="2828" width="13.5" style="1" customWidth="1"/>
    <col min="2829" max="2829" width="19.6640625" style="1" customWidth="1"/>
    <col min="2830" max="2830" width="28.1640625" style="1" customWidth="1"/>
    <col min="2831" max="2831" width="16.33203125" style="1" customWidth="1"/>
    <col min="2832" max="2832" width="29.1640625" style="1" customWidth="1"/>
    <col min="2833" max="2833" width="34.6640625" style="1" customWidth="1"/>
    <col min="2834" max="2834" width="16.5" style="1" customWidth="1"/>
    <col min="2835" max="2835" width="28.1640625" style="1" customWidth="1"/>
    <col min="2836" max="2836" width="21" style="1" customWidth="1"/>
    <col min="2837" max="2837" width="23" style="1" customWidth="1"/>
    <col min="2838" max="2838" width="15.33203125" style="1" customWidth="1"/>
    <col min="2839" max="3057" width="11.5" style="1"/>
    <col min="3058" max="3058" width="12.6640625" style="1" customWidth="1"/>
    <col min="3059" max="3059" width="22.33203125" style="1" customWidth="1"/>
    <col min="3060" max="3061" width="12.6640625" style="1" customWidth="1"/>
    <col min="3062" max="3062" width="14.6640625" style="1" customWidth="1"/>
    <col min="3063" max="3063" width="11.33203125" style="1" customWidth="1"/>
    <col min="3064" max="3064" width="12.6640625" style="1" customWidth="1"/>
    <col min="3065" max="3066" width="11.6640625" style="1" customWidth="1"/>
    <col min="3067" max="3067" width="12.83203125" style="1" customWidth="1"/>
    <col min="3068" max="3068" width="17.6640625" style="1" customWidth="1"/>
    <col min="3069" max="3069" width="14.5" style="1" customWidth="1"/>
    <col min="3070" max="3074" width="11.5" style="1"/>
    <col min="3075" max="3075" width="31.5" style="1" customWidth="1"/>
    <col min="3076" max="3076" width="11.5" style="1"/>
    <col min="3077" max="3077" width="32" style="1" customWidth="1"/>
    <col min="3078" max="3078" width="26.5" style="1" customWidth="1"/>
    <col min="3079" max="3079" width="20.1640625" style="1" customWidth="1"/>
    <col min="3080" max="3080" width="16.33203125" style="1" customWidth="1"/>
    <col min="3081" max="3081" width="11.5" style="1"/>
    <col min="3082" max="3082" width="27.5" style="1" customWidth="1"/>
    <col min="3083" max="3084" width="13.5" style="1" customWidth="1"/>
    <col min="3085" max="3085" width="19.6640625" style="1" customWidth="1"/>
    <col min="3086" max="3086" width="28.1640625" style="1" customWidth="1"/>
    <col min="3087" max="3087" width="16.33203125" style="1" customWidth="1"/>
    <col min="3088" max="3088" width="29.1640625" style="1" customWidth="1"/>
    <col min="3089" max="3089" width="34.6640625" style="1" customWidth="1"/>
    <col min="3090" max="3090" width="16.5" style="1" customWidth="1"/>
    <col min="3091" max="3091" width="28.1640625" style="1" customWidth="1"/>
    <col min="3092" max="3092" width="21" style="1" customWidth="1"/>
    <col min="3093" max="3093" width="23" style="1" customWidth="1"/>
    <col min="3094" max="3094" width="15.33203125" style="1" customWidth="1"/>
    <col min="3095" max="3313" width="11.5" style="1"/>
    <col min="3314" max="3314" width="12.6640625" style="1" customWidth="1"/>
    <col min="3315" max="3315" width="22.33203125" style="1" customWidth="1"/>
    <col min="3316" max="3317" width="12.6640625" style="1" customWidth="1"/>
    <col min="3318" max="3318" width="14.6640625" style="1" customWidth="1"/>
    <col min="3319" max="3319" width="11.33203125" style="1" customWidth="1"/>
    <col min="3320" max="3320" width="12.6640625" style="1" customWidth="1"/>
    <col min="3321" max="3322" width="11.6640625" style="1" customWidth="1"/>
    <col min="3323" max="3323" width="12.83203125" style="1" customWidth="1"/>
    <col min="3324" max="3324" width="17.6640625" style="1" customWidth="1"/>
    <col min="3325" max="3325" width="14.5" style="1" customWidth="1"/>
    <col min="3326" max="3330" width="11.5" style="1"/>
    <col min="3331" max="3331" width="31.5" style="1" customWidth="1"/>
    <col min="3332" max="3332" width="11.5" style="1"/>
    <col min="3333" max="3333" width="32" style="1" customWidth="1"/>
    <col min="3334" max="3334" width="26.5" style="1" customWidth="1"/>
    <col min="3335" max="3335" width="20.1640625" style="1" customWidth="1"/>
    <col min="3336" max="3336" width="16.33203125" style="1" customWidth="1"/>
    <col min="3337" max="3337" width="11.5" style="1"/>
    <col min="3338" max="3338" width="27.5" style="1" customWidth="1"/>
    <col min="3339" max="3340" width="13.5" style="1" customWidth="1"/>
    <col min="3341" max="3341" width="19.6640625" style="1" customWidth="1"/>
    <col min="3342" max="3342" width="28.1640625" style="1" customWidth="1"/>
    <col min="3343" max="3343" width="16.33203125" style="1" customWidth="1"/>
    <col min="3344" max="3344" width="29.1640625" style="1" customWidth="1"/>
    <col min="3345" max="3345" width="34.6640625" style="1" customWidth="1"/>
    <col min="3346" max="3346" width="16.5" style="1" customWidth="1"/>
    <col min="3347" max="3347" width="28.1640625" style="1" customWidth="1"/>
    <col min="3348" max="3348" width="21" style="1" customWidth="1"/>
    <col min="3349" max="3349" width="23" style="1" customWidth="1"/>
    <col min="3350" max="3350" width="15.33203125" style="1" customWidth="1"/>
    <col min="3351" max="3569" width="11.5" style="1"/>
    <col min="3570" max="3570" width="12.6640625" style="1" customWidth="1"/>
    <col min="3571" max="3571" width="22.33203125" style="1" customWidth="1"/>
    <col min="3572" max="3573" width="12.6640625" style="1" customWidth="1"/>
    <col min="3574" max="3574" width="14.6640625" style="1" customWidth="1"/>
    <col min="3575" max="3575" width="11.33203125" style="1" customWidth="1"/>
    <col min="3576" max="3576" width="12.6640625" style="1" customWidth="1"/>
    <col min="3577" max="3578" width="11.6640625" style="1" customWidth="1"/>
    <col min="3579" max="3579" width="12.83203125" style="1" customWidth="1"/>
    <col min="3580" max="3580" width="17.6640625" style="1" customWidth="1"/>
    <col min="3581" max="3581" width="14.5" style="1" customWidth="1"/>
    <col min="3582" max="3586" width="11.5" style="1"/>
    <col min="3587" max="3587" width="31.5" style="1" customWidth="1"/>
    <col min="3588" max="3588" width="11.5" style="1"/>
    <col min="3589" max="3589" width="32" style="1" customWidth="1"/>
    <col min="3590" max="3590" width="26.5" style="1" customWidth="1"/>
    <col min="3591" max="3591" width="20.1640625" style="1" customWidth="1"/>
    <col min="3592" max="3592" width="16.33203125" style="1" customWidth="1"/>
    <col min="3593" max="3593" width="11.5" style="1"/>
    <col min="3594" max="3594" width="27.5" style="1" customWidth="1"/>
    <col min="3595" max="3596" width="13.5" style="1" customWidth="1"/>
    <col min="3597" max="3597" width="19.6640625" style="1" customWidth="1"/>
    <col min="3598" max="3598" width="28.1640625" style="1" customWidth="1"/>
    <col min="3599" max="3599" width="16.33203125" style="1" customWidth="1"/>
    <col min="3600" max="3600" width="29.1640625" style="1" customWidth="1"/>
    <col min="3601" max="3601" width="34.6640625" style="1" customWidth="1"/>
    <col min="3602" max="3602" width="16.5" style="1" customWidth="1"/>
    <col min="3603" max="3603" width="28.1640625" style="1" customWidth="1"/>
    <col min="3604" max="3604" width="21" style="1" customWidth="1"/>
    <col min="3605" max="3605" width="23" style="1" customWidth="1"/>
    <col min="3606" max="3606" width="15.33203125" style="1" customWidth="1"/>
    <col min="3607" max="3825" width="11.5" style="1"/>
    <col min="3826" max="3826" width="12.6640625" style="1" customWidth="1"/>
    <col min="3827" max="3827" width="22.33203125" style="1" customWidth="1"/>
    <col min="3828" max="3829" width="12.6640625" style="1" customWidth="1"/>
    <col min="3830" max="3830" width="14.6640625" style="1" customWidth="1"/>
    <col min="3831" max="3831" width="11.33203125" style="1" customWidth="1"/>
    <col min="3832" max="3832" width="12.6640625" style="1" customWidth="1"/>
    <col min="3833" max="3834" width="11.6640625" style="1" customWidth="1"/>
    <col min="3835" max="3835" width="12.83203125" style="1" customWidth="1"/>
    <col min="3836" max="3836" width="17.6640625" style="1" customWidth="1"/>
    <col min="3837" max="3837" width="14.5" style="1" customWidth="1"/>
    <col min="3838" max="3842" width="11.5" style="1"/>
    <col min="3843" max="3843" width="31.5" style="1" customWidth="1"/>
    <col min="3844" max="3844" width="11.5" style="1"/>
    <col min="3845" max="3845" width="32" style="1" customWidth="1"/>
    <col min="3846" max="3846" width="26.5" style="1" customWidth="1"/>
    <col min="3847" max="3847" width="20.1640625" style="1" customWidth="1"/>
    <col min="3848" max="3848" width="16.33203125" style="1" customWidth="1"/>
    <col min="3849" max="3849" width="11.5" style="1"/>
    <col min="3850" max="3850" width="27.5" style="1" customWidth="1"/>
    <col min="3851" max="3852" width="13.5" style="1" customWidth="1"/>
    <col min="3853" max="3853" width="19.6640625" style="1" customWidth="1"/>
    <col min="3854" max="3854" width="28.1640625" style="1" customWidth="1"/>
    <col min="3855" max="3855" width="16.33203125" style="1" customWidth="1"/>
    <col min="3856" max="3856" width="29.1640625" style="1" customWidth="1"/>
    <col min="3857" max="3857" width="34.6640625" style="1" customWidth="1"/>
    <col min="3858" max="3858" width="16.5" style="1" customWidth="1"/>
    <col min="3859" max="3859" width="28.1640625" style="1" customWidth="1"/>
    <col min="3860" max="3860" width="21" style="1" customWidth="1"/>
    <col min="3861" max="3861" width="23" style="1" customWidth="1"/>
    <col min="3862" max="3862" width="15.33203125" style="1" customWidth="1"/>
    <col min="3863" max="4081" width="11.5" style="1"/>
    <col min="4082" max="4082" width="12.6640625" style="1" customWidth="1"/>
    <col min="4083" max="4083" width="22.33203125" style="1" customWidth="1"/>
    <col min="4084" max="4085" width="12.6640625" style="1" customWidth="1"/>
    <col min="4086" max="4086" width="14.6640625" style="1" customWidth="1"/>
    <col min="4087" max="4087" width="11.33203125" style="1" customWidth="1"/>
    <col min="4088" max="4088" width="12.6640625" style="1" customWidth="1"/>
    <col min="4089" max="4090" width="11.6640625" style="1" customWidth="1"/>
    <col min="4091" max="4091" width="12.83203125" style="1" customWidth="1"/>
    <col min="4092" max="4092" width="17.6640625" style="1" customWidth="1"/>
    <col min="4093" max="4093" width="14.5" style="1" customWidth="1"/>
    <col min="4094" max="4098" width="11.5" style="1"/>
    <col min="4099" max="4099" width="31.5" style="1" customWidth="1"/>
    <col min="4100" max="4100" width="11.5" style="1"/>
    <col min="4101" max="4101" width="32" style="1" customWidth="1"/>
    <col min="4102" max="4102" width="26.5" style="1" customWidth="1"/>
    <col min="4103" max="4103" width="20.1640625" style="1" customWidth="1"/>
    <col min="4104" max="4104" width="16.33203125" style="1" customWidth="1"/>
    <col min="4105" max="4105" width="11.5" style="1"/>
    <col min="4106" max="4106" width="27.5" style="1" customWidth="1"/>
    <col min="4107" max="4108" width="13.5" style="1" customWidth="1"/>
    <col min="4109" max="4109" width="19.6640625" style="1" customWidth="1"/>
    <col min="4110" max="4110" width="28.1640625" style="1" customWidth="1"/>
    <col min="4111" max="4111" width="16.33203125" style="1" customWidth="1"/>
    <col min="4112" max="4112" width="29.1640625" style="1" customWidth="1"/>
    <col min="4113" max="4113" width="34.6640625" style="1" customWidth="1"/>
    <col min="4114" max="4114" width="16.5" style="1" customWidth="1"/>
    <col min="4115" max="4115" width="28.1640625" style="1" customWidth="1"/>
    <col min="4116" max="4116" width="21" style="1" customWidth="1"/>
    <col min="4117" max="4117" width="23" style="1" customWidth="1"/>
    <col min="4118" max="4118" width="15.33203125" style="1" customWidth="1"/>
    <col min="4119" max="4337" width="11.5" style="1"/>
    <col min="4338" max="4338" width="12.6640625" style="1" customWidth="1"/>
    <col min="4339" max="4339" width="22.33203125" style="1" customWidth="1"/>
    <col min="4340" max="4341" width="12.6640625" style="1" customWidth="1"/>
    <col min="4342" max="4342" width="14.6640625" style="1" customWidth="1"/>
    <col min="4343" max="4343" width="11.33203125" style="1" customWidth="1"/>
    <col min="4344" max="4344" width="12.6640625" style="1" customWidth="1"/>
    <col min="4345" max="4346" width="11.6640625" style="1" customWidth="1"/>
    <col min="4347" max="4347" width="12.83203125" style="1" customWidth="1"/>
    <col min="4348" max="4348" width="17.6640625" style="1" customWidth="1"/>
    <col min="4349" max="4349" width="14.5" style="1" customWidth="1"/>
    <col min="4350" max="4354" width="11.5" style="1"/>
    <col min="4355" max="4355" width="31.5" style="1" customWidth="1"/>
    <col min="4356" max="4356" width="11.5" style="1"/>
    <col min="4357" max="4357" width="32" style="1" customWidth="1"/>
    <col min="4358" max="4358" width="26.5" style="1" customWidth="1"/>
    <col min="4359" max="4359" width="20.1640625" style="1" customWidth="1"/>
    <col min="4360" max="4360" width="16.33203125" style="1" customWidth="1"/>
    <col min="4361" max="4361" width="11.5" style="1"/>
    <col min="4362" max="4362" width="27.5" style="1" customWidth="1"/>
    <col min="4363" max="4364" width="13.5" style="1" customWidth="1"/>
    <col min="4365" max="4365" width="19.6640625" style="1" customWidth="1"/>
    <col min="4366" max="4366" width="28.1640625" style="1" customWidth="1"/>
    <col min="4367" max="4367" width="16.33203125" style="1" customWidth="1"/>
    <col min="4368" max="4368" width="29.1640625" style="1" customWidth="1"/>
    <col min="4369" max="4369" width="34.6640625" style="1" customWidth="1"/>
    <col min="4370" max="4370" width="16.5" style="1" customWidth="1"/>
    <col min="4371" max="4371" width="28.1640625" style="1" customWidth="1"/>
    <col min="4372" max="4372" width="21" style="1" customWidth="1"/>
    <col min="4373" max="4373" width="23" style="1" customWidth="1"/>
    <col min="4374" max="4374" width="15.33203125" style="1" customWidth="1"/>
    <col min="4375" max="4593" width="11.5" style="1"/>
    <col min="4594" max="4594" width="12.6640625" style="1" customWidth="1"/>
    <col min="4595" max="4595" width="22.33203125" style="1" customWidth="1"/>
    <col min="4596" max="4597" width="12.6640625" style="1" customWidth="1"/>
    <col min="4598" max="4598" width="14.6640625" style="1" customWidth="1"/>
    <col min="4599" max="4599" width="11.33203125" style="1" customWidth="1"/>
    <col min="4600" max="4600" width="12.6640625" style="1" customWidth="1"/>
    <col min="4601" max="4602" width="11.6640625" style="1" customWidth="1"/>
    <col min="4603" max="4603" width="12.83203125" style="1" customWidth="1"/>
    <col min="4604" max="4604" width="17.6640625" style="1" customWidth="1"/>
    <col min="4605" max="4605" width="14.5" style="1" customWidth="1"/>
    <col min="4606" max="4610" width="11.5" style="1"/>
    <col min="4611" max="4611" width="31.5" style="1" customWidth="1"/>
    <col min="4612" max="4612" width="11.5" style="1"/>
    <col min="4613" max="4613" width="32" style="1" customWidth="1"/>
    <col min="4614" max="4614" width="26.5" style="1" customWidth="1"/>
    <col min="4615" max="4615" width="20.1640625" style="1" customWidth="1"/>
    <col min="4616" max="4616" width="16.33203125" style="1" customWidth="1"/>
    <col min="4617" max="4617" width="11.5" style="1"/>
    <col min="4618" max="4618" width="27.5" style="1" customWidth="1"/>
    <col min="4619" max="4620" width="13.5" style="1" customWidth="1"/>
    <col min="4621" max="4621" width="19.6640625" style="1" customWidth="1"/>
    <col min="4622" max="4622" width="28.1640625" style="1" customWidth="1"/>
    <col min="4623" max="4623" width="16.33203125" style="1" customWidth="1"/>
    <col min="4624" max="4624" width="29.1640625" style="1" customWidth="1"/>
    <col min="4625" max="4625" width="34.6640625" style="1" customWidth="1"/>
    <col min="4626" max="4626" width="16.5" style="1" customWidth="1"/>
    <col min="4627" max="4627" width="28.1640625" style="1" customWidth="1"/>
    <col min="4628" max="4628" width="21" style="1" customWidth="1"/>
    <col min="4629" max="4629" width="23" style="1" customWidth="1"/>
    <col min="4630" max="4630" width="15.33203125" style="1" customWidth="1"/>
    <col min="4631" max="4849" width="11.5" style="1"/>
    <col min="4850" max="4850" width="12.6640625" style="1" customWidth="1"/>
    <col min="4851" max="4851" width="22.33203125" style="1" customWidth="1"/>
    <col min="4852" max="4853" width="12.6640625" style="1" customWidth="1"/>
    <col min="4854" max="4854" width="14.6640625" style="1" customWidth="1"/>
    <col min="4855" max="4855" width="11.33203125" style="1" customWidth="1"/>
    <col min="4856" max="4856" width="12.6640625" style="1" customWidth="1"/>
    <col min="4857" max="4858" width="11.6640625" style="1" customWidth="1"/>
    <col min="4859" max="4859" width="12.83203125" style="1" customWidth="1"/>
    <col min="4860" max="4860" width="17.6640625" style="1" customWidth="1"/>
    <col min="4861" max="4861" width="14.5" style="1" customWidth="1"/>
    <col min="4862" max="4866" width="11.5" style="1"/>
    <col min="4867" max="4867" width="31.5" style="1" customWidth="1"/>
    <col min="4868" max="4868" width="11.5" style="1"/>
    <col min="4869" max="4869" width="32" style="1" customWidth="1"/>
    <col min="4870" max="4870" width="26.5" style="1" customWidth="1"/>
    <col min="4871" max="4871" width="20.1640625" style="1" customWidth="1"/>
    <col min="4872" max="4872" width="16.33203125" style="1" customWidth="1"/>
    <col min="4873" max="4873" width="11.5" style="1"/>
    <col min="4874" max="4874" width="27.5" style="1" customWidth="1"/>
    <col min="4875" max="4876" width="13.5" style="1" customWidth="1"/>
    <col min="4877" max="4877" width="19.6640625" style="1" customWidth="1"/>
    <col min="4878" max="4878" width="28.1640625" style="1" customWidth="1"/>
    <col min="4879" max="4879" width="16.33203125" style="1" customWidth="1"/>
    <col min="4880" max="4880" width="29.1640625" style="1" customWidth="1"/>
    <col min="4881" max="4881" width="34.6640625" style="1" customWidth="1"/>
    <col min="4882" max="4882" width="16.5" style="1" customWidth="1"/>
    <col min="4883" max="4883" width="28.1640625" style="1" customWidth="1"/>
    <col min="4884" max="4884" width="21" style="1" customWidth="1"/>
    <col min="4885" max="4885" width="23" style="1" customWidth="1"/>
    <col min="4886" max="4886" width="15.33203125" style="1" customWidth="1"/>
    <col min="4887" max="5105" width="11.5" style="1"/>
    <col min="5106" max="5106" width="12.6640625" style="1" customWidth="1"/>
    <col min="5107" max="5107" width="22.33203125" style="1" customWidth="1"/>
    <col min="5108" max="5109" width="12.6640625" style="1" customWidth="1"/>
    <col min="5110" max="5110" width="14.6640625" style="1" customWidth="1"/>
    <col min="5111" max="5111" width="11.33203125" style="1" customWidth="1"/>
    <col min="5112" max="5112" width="12.6640625" style="1" customWidth="1"/>
    <col min="5113" max="5114" width="11.6640625" style="1" customWidth="1"/>
    <col min="5115" max="5115" width="12.83203125" style="1" customWidth="1"/>
    <col min="5116" max="5116" width="17.6640625" style="1" customWidth="1"/>
    <col min="5117" max="5117" width="14.5" style="1" customWidth="1"/>
    <col min="5118" max="5122" width="11.5" style="1"/>
    <col min="5123" max="5123" width="31.5" style="1" customWidth="1"/>
    <col min="5124" max="5124" width="11.5" style="1"/>
    <col min="5125" max="5125" width="32" style="1" customWidth="1"/>
    <col min="5126" max="5126" width="26.5" style="1" customWidth="1"/>
    <col min="5127" max="5127" width="20.1640625" style="1" customWidth="1"/>
    <col min="5128" max="5128" width="16.33203125" style="1" customWidth="1"/>
    <col min="5129" max="5129" width="11.5" style="1"/>
    <col min="5130" max="5130" width="27.5" style="1" customWidth="1"/>
    <col min="5131" max="5132" width="13.5" style="1" customWidth="1"/>
    <col min="5133" max="5133" width="19.6640625" style="1" customWidth="1"/>
    <col min="5134" max="5134" width="28.1640625" style="1" customWidth="1"/>
    <col min="5135" max="5135" width="16.33203125" style="1" customWidth="1"/>
    <col min="5136" max="5136" width="29.1640625" style="1" customWidth="1"/>
    <col min="5137" max="5137" width="34.6640625" style="1" customWidth="1"/>
    <col min="5138" max="5138" width="16.5" style="1" customWidth="1"/>
    <col min="5139" max="5139" width="28.1640625" style="1" customWidth="1"/>
    <col min="5140" max="5140" width="21" style="1" customWidth="1"/>
    <col min="5141" max="5141" width="23" style="1" customWidth="1"/>
    <col min="5142" max="5142" width="15.33203125" style="1" customWidth="1"/>
    <col min="5143" max="5361" width="11.5" style="1"/>
    <col min="5362" max="5362" width="12.6640625" style="1" customWidth="1"/>
    <col min="5363" max="5363" width="22.33203125" style="1" customWidth="1"/>
    <col min="5364" max="5365" width="12.6640625" style="1" customWidth="1"/>
    <col min="5366" max="5366" width="14.6640625" style="1" customWidth="1"/>
    <col min="5367" max="5367" width="11.33203125" style="1" customWidth="1"/>
    <col min="5368" max="5368" width="12.6640625" style="1" customWidth="1"/>
    <col min="5369" max="5370" width="11.6640625" style="1" customWidth="1"/>
    <col min="5371" max="5371" width="12.83203125" style="1" customWidth="1"/>
    <col min="5372" max="5372" width="17.6640625" style="1" customWidth="1"/>
    <col min="5373" max="5373" width="14.5" style="1" customWidth="1"/>
    <col min="5374" max="5378" width="11.5" style="1"/>
    <col min="5379" max="5379" width="31.5" style="1" customWidth="1"/>
    <col min="5380" max="5380" width="11.5" style="1"/>
    <col min="5381" max="5381" width="32" style="1" customWidth="1"/>
    <col min="5382" max="5382" width="26.5" style="1" customWidth="1"/>
    <col min="5383" max="5383" width="20.1640625" style="1" customWidth="1"/>
    <col min="5384" max="5384" width="16.33203125" style="1" customWidth="1"/>
    <col min="5385" max="5385" width="11.5" style="1"/>
    <col min="5386" max="5386" width="27.5" style="1" customWidth="1"/>
    <col min="5387" max="5388" width="13.5" style="1" customWidth="1"/>
    <col min="5389" max="5389" width="19.6640625" style="1" customWidth="1"/>
    <col min="5390" max="5390" width="28.1640625" style="1" customWidth="1"/>
    <col min="5391" max="5391" width="16.33203125" style="1" customWidth="1"/>
    <col min="5392" max="5392" width="29.1640625" style="1" customWidth="1"/>
    <col min="5393" max="5393" width="34.6640625" style="1" customWidth="1"/>
    <col min="5394" max="5394" width="16.5" style="1" customWidth="1"/>
    <col min="5395" max="5395" width="28.1640625" style="1" customWidth="1"/>
    <col min="5396" max="5396" width="21" style="1" customWidth="1"/>
    <col min="5397" max="5397" width="23" style="1" customWidth="1"/>
    <col min="5398" max="5398" width="15.33203125" style="1" customWidth="1"/>
    <col min="5399" max="5617" width="11.5" style="1"/>
    <col min="5618" max="5618" width="12.6640625" style="1" customWidth="1"/>
    <col min="5619" max="5619" width="22.33203125" style="1" customWidth="1"/>
    <col min="5620" max="5621" width="12.6640625" style="1" customWidth="1"/>
    <col min="5622" max="5622" width="14.6640625" style="1" customWidth="1"/>
    <col min="5623" max="5623" width="11.33203125" style="1" customWidth="1"/>
    <col min="5624" max="5624" width="12.6640625" style="1" customWidth="1"/>
    <col min="5625" max="5626" width="11.6640625" style="1" customWidth="1"/>
    <col min="5627" max="5627" width="12.83203125" style="1" customWidth="1"/>
    <col min="5628" max="5628" width="17.6640625" style="1" customWidth="1"/>
    <col min="5629" max="5629" width="14.5" style="1" customWidth="1"/>
    <col min="5630" max="5634" width="11.5" style="1"/>
    <col min="5635" max="5635" width="31.5" style="1" customWidth="1"/>
    <col min="5636" max="5636" width="11.5" style="1"/>
    <col min="5637" max="5637" width="32" style="1" customWidth="1"/>
    <col min="5638" max="5638" width="26.5" style="1" customWidth="1"/>
    <col min="5639" max="5639" width="20.1640625" style="1" customWidth="1"/>
    <col min="5640" max="5640" width="16.33203125" style="1" customWidth="1"/>
    <col min="5641" max="5641" width="11.5" style="1"/>
    <col min="5642" max="5642" width="27.5" style="1" customWidth="1"/>
    <col min="5643" max="5644" width="13.5" style="1" customWidth="1"/>
    <col min="5645" max="5645" width="19.6640625" style="1" customWidth="1"/>
    <col min="5646" max="5646" width="28.1640625" style="1" customWidth="1"/>
    <col min="5647" max="5647" width="16.33203125" style="1" customWidth="1"/>
    <col min="5648" max="5648" width="29.1640625" style="1" customWidth="1"/>
    <col min="5649" max="5649" width="34.6640625" style="1" customWidth="1"/>
    <col min="5650" max="5650" width="16.5" style="1" customWidth="1"/>
    <col min="5651" max="5651" width="28.1640625" style="1" customWidth="1"/>
    <col min="5652" max="5652" width="21" style="1" customWidth="1"/>
    <col min="5653" max="5653" width="23" style="1" customWidth="1"/>
    <col min="5654" max="5654" width="15.33203125" style="1" customWidth="1"/>
    <col min="5655" max="5873" width="11.5" style="1"/>
    <col min="5874" max="5874" width="12.6640625" style="1" customWidth="1"/>
    <col min="5875" max="5875" width="22.33203125" style="1" customWidth="1"/>
    <col min="5876" max="5877" width="12.6640625" style="1" customWidth="1"/>
    <col min="5878" max="5878" width="14.6640625" style="1" customWidth="1"/>
    <col min="5879" max="5879" width="11.33203125" style="1" customWidth="1"/>
    <col min="5880" max="5880" width="12.6640625" style="1" customWidth="1"/>
    <col min="5881" max="5882" width="11.6640625" style="1" customWidth="1"/>
    <col min="5883" max="5883" width="12.83203125" style="1" customWidth="1"/>
    <col min="5884" max="5884" width="17.6640625" style="1" customWidth="1"/>
    <col min="5885" max="5885" width="14.5" style="1" customWidth="1"/>
    <col min="5886" max="5890" width="11.5" style="1"/>
    <col min="5891" max="5891" width="31.5" style="1" customWidth="1"/>
    <col min="5892" max="5892" width="11.5" style="1"/>
    <col min="5893" max="5893" width="32" style="1" customWidth="1"/>
    <col min="5894" max="5894" width="26.5" style="1" customWidth="1"/>
    <col min="5895" max="5895" width="20.1640625" style="1" customWidth="1"/>
    <col min="5896" max="5896" width="16.33203125" style="1" customWidth="1"/>
    <col min="5897" max="5897" width="11.5" style="1"/>
    <col min="5898" max="5898" width="27.5" style="1" customWidth="1"/>
    <col min="5899" max="5900" width="13.5" style="1" customWidth="1"/>
    <col min="5901" max="5901" width="19.6640625" style="1" customWidth="1"/>
    <col min="5902" max="5902" width="28.1640625" style="1" customWidth="1"/>
    <col min="5903" max="5903" width="16.33203125" style="1" customWidth="1"/>
    <col min="5904" max="5904" width="29.1640625" style="1" customWidth="1"/>
    <col min="5905" max="5905" width="34.6640625" style="1" customWidth="1"/>
    <col min="5906" max="5906" width="16.5" style="1" customWidth="1"/>
    <col min="5907" max="5907" width="28.1640625" style="1" customWidth="1"/>
    <col min="5908" max="5908" width="21" style="1" customWidth="1"/>
    <col min="5909" max="5909" width="23" style="1" customWidth="1"/>
    <col min="5910" max="5910" width="15.33203125" style="1" customWidth="1"/>
    <col min="5911" max="6129" width="11.5" style="1"/>
    <col min="6130" max="6130" width="12.6640625" style="1" customWidth="1"/>
    <col min="6131" max="6131" width="22.33203125" style="1" customWidth="1"/>
    <col min="6132" max="6133" width="12.6640625" style="1" customWidth="1"/>
    <col min="6134" max="6134" width="14.6640625" style="1" customWidth="1"/>
    <col min="6135" max="6135" width="11.33203125" style="1" customWidth="1"/>
    <col min="6136" max="6136" width="12.6640625" style="1" customWidth="1"/>
    <col min="6137" max="6138" width="11.6640625" style="1" customWidth="1"/>
    <col min="6139" max="6139" width="12.83203125" style="1" customWidth="1"/>
    <col min="6140" max="6140" width="17.6640625" style="1" customWidth="1"/>
    <col min="6141" max="6141" width="14.5" style="1" customWidth="1"/>
    <col min="6142" max="6146" width="11.5" style="1"/>
    <col min="6147" max="6147" width="31.5" style="1" customWidth="1"/>
    <col min="6148" max="6148" width="11.5" style="1"/>
    <col min="6149" max="6149" width="32" style="1" customWidth="1"/>
    <col min="6150" max="6150" width="26.5" style="1" customWidth="1"/>
    <col min="6151" max="6151" width="20.1640625" style="1" customWidth="1"/>
    <col min="6152" max="6152" width="16.33203125" style="1" customWidth="1"/>
    <col min="6153" max="6153" width="11.5" style="1"/>
    <col min="6154" max="6154" width="27.5" style="1" customWidth="1"/>
    <col min="6155" max="6156" width="13.5" style="1" customWidth="1"/>
    <col min="6157" max="6157" width="19.6640625" style="1" customWidth="1"/>
    <col min="6158" max="6158" width="28.1640625" style="1" customWidth="1"/>
    <col min="6159" max="6159" width="16.33203125" style="1" customWidth="1"/>
    <col min="6160" max="6160" width="29.1640625" style="1" customWidth="1"/>
    <col min="6161" max="6161" width="34.6640625" style="1" customWidth="1"/>
    <col min="6162" max="6162" width="16.5" style="1" customWidth="1"/>
    <col min="6163" max="6163" width="28.1640625" style="1" customWidth="1"/>
    <col min="6164" max="6164" width="21" style="1" customWidth="1"/>
    <col min="6165" max="6165" width="23" style="1" customWidth="1"/>
    <col min="6166" max="6166" width="15.33203125" style="1" customWidth="1"/>
    <col min="6167" max="6385" width="11.5" style="1"/>
    <col min="6386" max="6386" width="12.6640625" style="1" customWidth="1"/>
    <col min="6387" max="6387" width="22.33203125" style="1" customWidth="1"/>
    <col min="6388" max="6389" width="12.6640625" style="1" customWidth="1"/>
    <col min="6390" max="6390" width="14.6640625" style="1" customWidth="1"/>
    <col min="6391" max="6391" width="11.33203125" style="1" customWidth="1"/>
    <col min="6392" max="6392" width="12.6640625" style="1" customWidth="1"/>
    <col min="6393" max="6394" width="11.6640625" style="1" customWidth="1"/>
    <col min="6395" max="6395" width="12.83203125" style="1" customWidth="1"/>
    <col min="6396" max="6396" width="17.6640625" style="1" customWidth="1"/>
    <col min="6397" max="6397" width="14.5" style="1" customWidth="1"/>
    <col min="6398" max="6402" width="11.5" style="1"/>
    <col min="6403" max="6403" width="31.5" style="1" customWidth="1"/>
    <col min="6404" max="6404" width="11.5" style="1"/>
    <col min="6405" max="6405" width="32" style="1" customWidth="1"/>
    <col min="6406" max="6406" width="26.5" style="1" customWidth="1"/>
    <col min="6407" max="6407" width="20.1640625" style="1" customWidth="1"/>
    <col min="6408" max="6408" width="16.33203125" style="1" customWidth="1"/>
    <col min="6409" max="6409" width="11.5" style="1"/>
    <col min="6410" max="6410" width="27.5" style="1" customWidth="1"/>
    <col min="6411" max="6412" width="13.5" style="1" customWidth="1"/>
    <col min="6413" max="6413" width="19.6640625" style="1" customWidth="1"/>
    <col min="6414" max="6414" width="28.1640625" style="1" customWidth="1"/>
    <col min="6415" max="6415" width="16.33203125" style="1" customWidth="1"/>
    <col min="6416" max="6416" width="29.1640625" style="1" customWidth="1"/>
    <col min="6417" max="6417" width="34.6640625" style="1" customWidth="1"/>
    <col min="6418" max="6418" width="16.5" style="1" customWidth="1"/>
    <col min="6419" max="6419" width="28.1640625" style="1" customWidth="1"/>
    <col min="6420" max="6420" width="21" style="1" customWidth="1"/>
    <col min="6421" max="6421" width="23" style="1" customWidth="1"/>
    <col min="6422" max="6422" width="15.33203125" style="1" customWidth="1"/>
    <col min="6423" max="6641" width="11.5" style="1"/>
    <col min="6642" max="6642" width="12.6640625" style="1" customWidth="1"/>
    <col min="6643" max="6643" width="22.33203125" style="1" customWidth="1"/>
    <col min="6644" max="6645" width="12.6640625" style="1" customWidth="1"/>
    <col min="6646" max="6646" width="14.6640625" style="1" customWidth="1"/>
    <col min="6647" max="6647" width="11.33203125" style="1" customWidth="1"/>
    <col min="6648" max="6648" width="12.6640625" style="1" customWidth="1"/>
    <col min="6649" max="6650" width="11.6640625" style="1" customWidth="1"/>
    <col min="6651" max="6651" width="12.83203125" style="1" customWidth="1"/>
    <col min="6652" max="6652" width="17.6640625" style="1" customWidth="1"/>
    <col min="6653" max="6653" width="14.5" style="1" customWidth="1"/>
    <col min="6654" max="6658" width="11.5" style="1"/>
    <col min="6659" max="6659" width="31.5" style="1" customWidth="1"/>
    <col min="6660" max="6660" width="11.5" style="1"/>
    <col min="6661" max="6661" width="32" style="1" customWidth="1"/>
    <col min="6662" max="6662" width="26.5" style="1" customWidth="1"/>
    <col min="6663" max="6663" width="20.1640625" style="1" customWidth="1"/>
    <col min="6664" max="6664" width="16.33203125" style="1" customWidth="1"/>
    <col min="6665" max="6665" width="11.5" style="1"/>
    <col min="6666" max="6666" width="27.5" style="1" customWidth="1"/>
    <col min="6667" max="6668" width="13.5" style="1" customWidth="1"/>
    <col min="6669" max="6669" width="19.6640625" style="1" customWidth="1"/>
    <col min="6670" max="6670" width="28.1640625" style="1" customWidth="1"/>
    <col min="6671" max="6671" width="16.33203125" style="1" customWidth="1"/>
    <col min="6672" max="6672" width="29.1640625" style="1" customWidth="1"/>
    <col min="6673" max="6673" width="34.6640625" style="1" customWidth="1"/>
    <col min="6674" max="6674" width="16.5" style="1" customWidth="1"/>
    <col min="6675" max="6675" width="28.1640625" style="1" customWidth="1"/>
    <col min="6676" max="6676" width="21" style="1" customWidth="1"/>
    <col min="6677" max="6677" width="23" style="1" customWidth="1"/>
    <col min="6678" max="6678" width="15.33203125" style="1" customWidth="1"/>
    <col min="6679" max="6897" width="11.5" style="1"/>
    <col min="6898" max="6898" width="12.6640625" style="1" customWidth="1"/>
    <col min="6899" max="6899" width="22.33203125" style="1" customWidth="1"/>
    <col min="6900" max="6901" width="12.6640625" style="1" customWidth="1"/>
    <col min="6902" max="6902" width="14.6640625" style="1" customWidth="1"/>
    <col min="6903" max="6903" width="11.33203125" style="1" customWidth="1"/>
    <col min="6904" max="6904" width="12.6640625" style="1" customWidth="1"/>
    <col min="6905" max="6906" width="11.6640625" style="1" customWidth="1"/>
    <col min="6907" max="6907" width="12.83203125" style="1" customWidth="1"/>
    <col min="6908" max="6908" width="17.6640625" style="1" customWidth="1"/>
    <col min="6909" max="6909" width="14.5" style="1" customWidth="1"/>
    <col min="6910" max="6914" width="11.5" style="1"/>
    <col min="6915" max="6915" width="31.5" style="1" customWidth="1"/>
    <col min="6916" max="6916" width="11.5" style="1"/>
    <col min="6917" max="6917" width="32" style="1" customWidth="1"/>
    <col min="6918" max="6918" width="26.5" style="1" customWidth="1"/>
    <col min="6919" max="6919" width="20.1640625" style="1" customWidth="1"/>
    <col min="6920" max="6920" width="16.33203125" style="1" customWidth="1"/>
    <col min="6921" max="6921" width="11.5" style="1"/>
    <col min="6922" max="6922" width="27.5" style="1" customWidth="1"/>
    <col min="6923" max="6924" width="13.5" style="1" customWidth="1"/>
    <col min="6925" max="6925" width="19.6640625" style="1" customWidth="1"/>
    <col min="6926" max="6926" width="28.1640625" style="1" customWidth="1"/>
    <col min="6927" max="6927" width="16.33203125" style="1" customWidth="1"/>
    <col min="6928" max="6928" width="29.1640625" style="1" customWidth="1"/>
    <col min="6929" max="6929" width="34.6640625" style="1" customWidth="1"/>
    <col min="6930" max="6930" width="16.5" style="1" customWidth="1"/>
    <col min="6931" max="6931" width="28.1640625" style="1" customWidth="1"/>
    <col min="6932" max="6932" width="21" style="1" customWidth="1"/>
    <col min="6933" max="6933" width="23" style="1" customWidth="1"/>
    <col min="6934" max="6934" width="15.33203125" style="1" customWidth="1"/>
    <col min="6935" max="7153" width="11.5" style="1"/>
    <col min="7154" max="7154" width="12.6640625" style="1" customWidth="1"/>
    <col min="7155" max="7155" width="22.33203125" style="1" customWidth="1"/>
    <col min="7156" max="7157" width="12.6640625" style="1" customWidth="1"/>
    <col min="7158" max="7158" width="14.6640625" style="1" customWidth="1"/>
    <col min="7159" max="7159" width="11.33203125" style="1" customWidth="1"/>
    <col min="7160" max="7160" width="12.6640625" style="1" customWidth="1"/>
    <col min="7161" max="7162" width="11.6640625" style="1" customWidth="1"/>
    <col min="7163" max="7163" width="12.83203125" style="1" customWidth="1"/>
    <col min="7164" max="7164" width="17.6640625" style="1" customWidth="1"/>
    <col min="7165" max="7165" width="14.5" style="1" customWidth="1"/>
    <col min="7166" max="7170" width="11.5" style="1"/>
    <col min="7171" max="7171" width="31.5" style="1" customWidth="1"/>
    <col min="7172" max="7172" width="11.5" style="1"/>
    <col min="7173" max="7173" width="32" style="1" customWidth="1"/>
    <col min="7174" max="7174" width="26.5" style="1" customWidth="1"/>
    <col min="7175" max="7175" width="20.1640625" style="1" customWidth="1"/>
    <col min="7176" max="7176" width="16.33203125" style="1" customWidth="1"/>
    <col min="7177" max="7177" width="11.5" style="1"/>
    <col min="7178" max="7178" width="27.5" style="1" customWidth="1"/>
    <col min="7179" max="7180" width="13.5" style="1" customWidth="1"/>
    <col min="7181" max="7181" width="19.6640625" style="1" customWidth="1"/>
    <col min="7182" max="7182" width="28.1640625" style="1" customWidth="1"/>
    <col min="7183" max="7183" width="16.33203125" style="1" customWidth="1"/>
    <col min="7184" max="7184" width="29.1640625" style="1" customWidth="1"/>
    <col min="7185" max="7185" width="34.6640625" style="1" customWidth="1"/>
    <col min="7186" max="7186" width="16.5" style="1" customWidth="1"/>
    <col min="7187" max="7187" width="28.1640625" style="1" customWidth="1"/>
    <col min="7188" max="7188" width="21" style="1" customWidth="1"/>
    <col min="7189" max="7189" width="23" style="1" customWidth="1"/>
    <col min="7190" max="7190" width="15.33203125" style="1" customWidth="1"/>
    <col min="7191" max="7409" width="11.5" style="1"/>
    <col min="7410" max="7410" width="12.6640625" style="1" customWidth="1"/>
    <col min="7411" max="7411" width="22.33203125" style="1" customWidth="1"/>
    <col min="7412" max="7413" width="12.6640625" style="1" customWidth="1"/>
    <col min="7414" max="7414" width="14.6640625" style="1" customWidth="1"/>
    <col min="7415" max="7415" width="11.33203125" style="1" customWidth="1"/>
    <col min="7416" max="7416" width="12.6640625" style="1" customWidth="1"/>
    <col min="7417" max="7418" width="11.6640625" style="1" customWidth="1"/>
    <col min="7419" max="7419" width="12.83203125" style="1" customWidth="1"/>
    <col min="7420" max="7420" width="17.6640625" style="1" customWidth="1"/>
    <col min="7421" max="7421" width="14.5" style="1" customWidth="1"/>
    <col min="7422" max="7426" width="11.5" style="1"/>
    <col min="7427" max="7427" width="31.5" style="1" customWidth="1"/>
    <col min="7428" max="7428" width="11.5" style="1"/>
    <col min="7429" max="7429" width="32" style="1" customWidth="1"/>
    <col min="7430" max="7430" width="26.5" style="1" customWidth="1"/>
    <col min="7431" max="7431" width="20.1640625" style="1" customWidth="1"/>
    <col min="7432" max="7432" width="16.33203125" style="1" customWidth="1"/>
    <col min="7433" max="7433" width="11.5" style="1"/>
    <col min="7434" max="7434" width="27.5" style="1" customWidth="1"/>
    <col min="7435" max="7436" width="13.5" style="1" customWidth="1"/>
    <col min="7437" max="7437" width="19.6640625" style="1" customWidth="1"/>
    <col min="7438" max="7438" width="28.1640625" style="1" customWidth="1"/>
    <col min="7439" max="7439" width="16.33203125" style="1" customWidth="1"/>
    <col min="7440" max="7440" width="29.1640625" style="1" customWidth="1"/>
    <col min="7441" max="7441" width="34.6640625" style="1" customWidth="1"/>
    <col min="7442" max="7442" width="16.5" style="1" customWidth="1"/>
    <col min="7443" max="7443" width="28.1640625" style="1" customWidth="1"/>
    <col min="7444" max="7444" width="21" style="1" customWidth="1"/>
    <col min="7445" max="7445" width="23" style="1" customWidth="1"/>
    <col min="7446" max="7446" width="15.33203125" style="1" customWidth="1"/>
    <col min="7447" max="7665" width="11.5" style="1"/>
    <col min="7666" max="7666" width="12.6640625" style="1" customWidth="1"/>
    <col min="7667" max="7667" width="22.33203125" style="1" customWidth="1"/>
    <col min="7668" max="7669" width="12.6640625" style="1" customWidth="1"/>
    <col min="7670" max="7670" width="14.6640625" style="1" customWidth="1"/>
    <col min="7671" max="7671" width="11.33203125" style="1" customWidth="1"/>
    <col min="7672" max="7672" width="12.6640625" style="1" customWidth="1"/>
    <col min="7673" max="7674" width="11.6640625" style="1" customWidth="1"/>
    <col min="7675" max="7675" width="12.83203125" style="1" customWidth="1"/>
    <col min="7676" max="7676" width="17.6640625" style="1" customWidth="1"/>
    <col min="7677" max="7677" width="14.5" style="1" customWidth="1"/>
    <col min="7678" max="7682" width="11.5" style="1"/>
    <col min="7683" max="7683" width="31.5" style="1" customWidth="1"/>
    <col min="7684" max="7684" width="11.5" style="1"/>
    <col min="7685" max="7685" width="32" style="1" customWidth="1"/>
    <col min="7686" max="7686" width="26.5" style="1" customWidth="1"/>
    <col min="7687" max="7687" width="20.1640625" style="1" customWidth="1"/>
    <col min="7688" max="7688" width="16.33203125" style="1" customWidth="1"/>
    <col min="7689" max="7689" width="11.5" style="1"/>
    <col min="7690" max="7690" width="27.5" style="1" customWidth="1"/>
    <col min="7691" max="7692" width="13.5" style="1" customWidth="1"/>
    <col min="7693" max="7693" width="19.6640625" style="1" customWidth="1"/>
    <col min="7694" max="7694" width="28.1640625" style="1" customWidth="1"/>
    <col min="7695" max="7695" width="16.33203125" style="1" customWidth="1"/>
    <col min="7696" max="7696" width="29.1640625" style="1" customWidth="1"/>
    <col min="7697" max="7697" width="34.6640625" style="1" customWidth="1"/>
    <col min="7698" max="7698" width="16.5" style="1" customWidth="1"/>
    <col min="7699" max="7699" width="28.1640625" style="1" customWidth="1"/>
    <col min="7700" max="7700" width="21" style="1" customWidth="1"/>
    <col min="7701" max="7701" width="23" style="1" customWidth="1"/>
    <col min="7702" max="7702" width="15.33203125" style="1" customWidth="1"/>
    <col min="7703" max="7921" width="11.5" style="1"/>
    <col min="7922" max="7922" width="12.6640625" style="1" customWidth="1"/>
    <col min="7923" max="7923" width="22.33203125" style="1" customWidth="1"/>
    <col min="7924" max="7925" width="12.6640625" style="1" customWidth="1"/>
    <col min="7926" max="7926" width="14.6640625" style="1" customWidth="1"/>
    <col min="7927" max="7927" width="11.33203125" style="1" customWidth="1"/>
    <col min="7928" max="7928" width="12.6640625" style="1" customWidth="1"/>
    <col min="7929" max="7930" width="11.6640625" style="1" customWidth="1"/>
    <col min="7931" max="7931" width="12.83203125" style="1" customWidth="1"/>
    <col min="7932" max="7932" width="17.6640625" style="1" customWidth="1"/>
    <col min="7933" max="7933" width="14.5" style="1" customWidth="1"/>
    <col min="7934" max="7938" width="11.5" style="1"/>
    <col min="7939" max="7939" width="31.5" style="1" customWidth="1"/>
    <col min="7940" max="7940" width="11.5" style="1"/>
    <col min="7941" max="7941" width="32" style="1" customWidth="1"/>
    <col min="7942" max="7942" width="26.5" style="1" customWidth="1"/>
    <col min="7943" max="7943" width="20.1640625" style="1" customWidth="1"/>
    <col min="7944" max="7944" width="16.33203125" style="1" customWidth="1"/>
    <col min="7945" max="7945" width="11.5" style="1"/>
    <col min="7946" max="7946" width="27.5" style="1" customWidth="1"/>
    <col min="7947" max="7948" width="13.5" style="1" customWidth="1"/>
    <col min="7949" max="7949" width="19.6640625" style="1" customWidth="1"/>
    <col min="7950" max="7950" width="28.1640625" style="1" customWidth="1"/>
    <col min="7951" max="7951" width="16.33203125" style="1" customWidth="1"/>
    <col min="7952" max="7952" width="29.1640625" style="1" customWidth="1"/>
    <col min="7953" max="7953" width="34.6640625" style="1" customWidth="1"/>
    <col min="7954" max="7954" width="16.5" style="1" customWidth="1"/>
    <col min="7955" max="7955" width="28.1640625" style="1" customWidth="1"/>
    <col min="7956" max="7956" width="21" style="1" customWidth="1"/>
    <col min="7957" max="7957" width="23" style="1" customWidth="1"/>
    <col min="7958" max="7958" width="15.33203125" style="1" customWidth="1"/>
    <col min="7959" max="8177" width="11.5" style="1"/>
    <col min="8178" max="8178" width="12.6640625" style="1" customWidth="1"/>
    <col min="8179" max="8179" width="22.33203125" style="1" customWidth="1"/>
    <col min="8180" max="8181" width="12.6640625" style="1" customWidth="1"/>
    <col min="8182" max="8182" width="14.6640625" style="1" customWidth="1"/>
    <col min="8183" max="8183" width="11.33203125" style="1" customWidth="1"/>
    <col min="8184" max="8184" width="12.6640625" style="1" customWidth="1"/>
    <col min="8185" max="8186" width="11.6640625" style="1" customWidth="1"/>
    <col min="8187" max="8187" width="12.83203125" style="1" customWidth="1"/>
    <col min="8188" max="8188" width="17.6640625" style="1" customWidth="1"/>
    <col min="8189" max="8189" width="14.5" style="1" customWidth="1"/>
    <col min="8190" max="8194" width="11.5" style="1"/>
    <col min="8195" max="8195" width="31.5" style="1" customWidth="1"/>
    <col min="8196" max="8196" width="11.5" style="1"/>
    <col min="8197" max="8197" width="32" style="1" customWidth="1"/>
    <col min="8198" max="8198" width="26.5" style="1" customWidth="1"/>
    <col min="8199" max="8199" width="20.1640625" style="1" customWidth="1"/>
    <col min="8200" max="8200" width="16.33203125" style="1" customWidth="1"/>
    <col min="8201" max="8201" width="11.5" style="1"/>
    <col min="8202" max="8202" width="27.5" style="1" customWidth="1"/>
    <col min="8203" max="8204" width="13.5" style="1" customWidth="1"/>
    <col min="8205" max="8205" width="19.6640625" style="1" customWidth="1"/>
    <col min="8206" max="8206" width="28.1640625" style="1" customWidth="1"/>
    <col min="8207" max="8207" width="16.33203125" style="1" customWidth="1"/>
    <col min="8208" max="8208" width="29.1640625" style="1" customWidth="1"/>
    <col min="8209" max="8209" width="34.6640625" style="1" customWidth="1"/>
    <col min="8210" max="8210" width="16.5" style="1" customWidth="1"/>
    <col min="8211" max="8211" width="28.1640625" style="1" customWidth="1"/>
    <col min="8212" max="8212" width="21" style="1" customWidth="1"/>
    <col min="8213" max="8213" width="23" style="1" customWidth="1"/>
    <col min="8214" max="8214" width="15.33203125" style="1" customWidth="1"/>
    <col min="8215" max="8433" width="11.5" style="1"/>
    <col min="8434" max="8434" width="12.6640625" style="1" customWidth="1"/>
    <col min="8435" max="8435" width="22.33203125" style="1" customWidth="1"/>
    <col min="8436" max="8437" width="12.6640625" style="1" customWidth="1"/>
    <col min="8438" max="8438" width="14.6640625" style="1" customWidth="1"/>
    <col min="8439" max="8439" width="11.33203125" style="1" customWidth="1"/>
    <col min="8440" max="8440" width="12.6640625" style="1" customWidth="1"/>
    <col min="8441" max="8442" width="11.6640625" style="1" customWidth="1"/>
    <col min="8443" max="8443" width="12.83203125" style="1" customWidth="1"/>
    <col min="8444" max="8444" width="17.6640625" style="1" customWidth="1"/>
    <col min="8445" max="8445" width="14.5" style="1" customWidth="1"/>
    <col min="8446" max="8450" width="11.5" style="1"/>
    <col min="8451" max="8451" width="31.5" style="1" customWidth="1"/>
    <col min="8452" max="8452" width="11.5" style="1"/>
    <col min="8453" max="8453" width="32" style="1" customWidth="1"/>
    <col min="8454" max="8454" width="26.5" style="1" customWidth="1"/>
    <col min="8455" max="8455" width="20.1640625" style="1" customWidth="1"/>
    <col min="8456" max="8456" width="16.33203125" style="1" customWidth="1"/>
    <col min="8457" max="8457" width="11.5" style="1"/>
    <col min="8458" max="8458" width="27.5" style="1" customWidth="1"/>
    <col min="8459" max="8460" width="13.5" style="1" customWidth="1"/>
    <col min="8461" max="8461" width="19.6640625" style="1" customWidth="1"/>
    <col min="8462" max="8462" width="28.1640625" style="1" customWidth="1"/>
    <col min="8463" max="8463" width="16.33203125" style="1" customWidth="1"/>
    <col min="8464" max="8464" width="29.1640625" style="1" customWidth="1"/>
    <col min="8465" max="8465" width="34.6640625" style="1" customWidth="1"/>
    <col min="8466" max="8466" width="16.5" style="1" customWidth="1"/>
    <col min="8467" max="8467" width="28.1640625" style="1" customWidth="1"/>
    <col min="8468" max="8468" width="21" style="1" customWidth="1"/>
    <col min="8469" max="8469" width="23" style="1" customWidth="1"/>
    <col min="8470" max="8470" width="15.33203125" style="1" customWidth="1"/>
    <col min="8471" max="8689" width="11.5" style="1"/>
    <col min="8690" max="8690" width="12.6640625" style="1" customWidth="1"/>
    <col min="8691" max="8691" width="22.33203125" style="1" customWidth="1"/>
    <col min="8692" max="8693" width="12.6640625" style="1" customWidth="1"/>
    <col min="8694" max="8694" width="14.6640625" style="1" customWidth="1"/>
    <col min="8695" max="8695" width="11.33203125" style="1" customWidth="1"/>
    <col min="8696" max="8696" width="12.6640625" style="1" customWidth="1"/>
    <col min="8697" max="8698" width="11.6640625" style="1" customWidth="1"/>
    <col min="8699" max="8699" width="12.83203125" style="1" customWidth="1"/>
    <col min="8700" max="8700" width="17.6640625" style="1" customWidth="1"/>
    <col min="8701" max="8701" width="14.5" style="1" customWidth="1"/>
    <col min="8702" max="8706" width="11.5" style="1"/>
    <col min="8707" max="8707" width="31.5" style="1" customWidth="1"/>
    <col min="8708" max="8708" width="11.5" style="1"/>
    <col min="8709" max="8709" width="32" style="1" customWidth="1"/>
    <col min="8710" max="8710" width="26.5" style="1" customWidth="1"/>
    <col min="8711" max="8711" width="20.1640625" style="1" customWidth="1"/>
    <col min="8712" max="8712" width="16.33203125" style="1" customWidth="1"/>
    <col min="8713" max="8713" width="11.5" style="1"/>
    <col min="8714" max="8714" width="27.5" style="1" customWidth="1"/>
    <col min="8715" max="8716" width="13.5" style="1" customWidth="1"/>
    <col min="8717" max="8717" width="19.6640625" style="1" customWidth="1"/>
    <col min="8718" max="8718" width="28.1640625" style="1" customWidth="1"/>
    <col min="8719" max="8719" width="16.33203125" style="1" customWidth="1"/>
    <col min="8720" max="8720" width="29.1640625" style="1" customWidth="1"/>
    <col min="8721" max="8721" width="34.6640625" style="1" customWidth="1"/>
    <col min="8722" max="8722" width="16.5" style="1" customWidth="1"/>
    <col min="8723" max="8723" width="28.1640625" style="1" customWidth="1"/>
    <col min="8724" max="8724" width="21" style="1" customWidth="1"/>
    <col min="8725" max="8725" width="23" style="1" customWidth="1"/>
    <col min="8726" max="8726" width="15.33203125" style="1" customWidth="1"/>
    <col min="8727" max="8945" width="11.5" style="1"/>
    <col min="8946" max="8946" width="12.6640625" style="1" customWidth="1"/>
    <col min="8947" max="8947" width="22.33203125" style="1" customWidth="1"/>
    <col min="8948" max="8949" width="12.6640625" style="1" customWidth="1"/>
    <col min="8950" max="8950" width="14.6640625" style="1" customWidth="1"/>
    <col min="8951" max="8951" width="11.33203125" style="1" customWidth="1"/>
    <col min="8952" max="8952" width="12.6640625" style="1" customWidth="1"/>
    <col min="8953" max="8954" width="11.6640625" style="1" customWidth="1"/>
    <col min="8955" max="8955" width="12.83203125" style="1" customWidth="1"/>
    <col min="8956" max="8956" width="17.6640625" style="1" customWidth="1"/>
    <col min="8957" max="8957" width="14.5" style="1" customWidth="1"/>
    <col min="8958" max="8962" width="11.5" style="1"/>
    <col min="8963" max="8963" width="31.5" style="1" customWidth="1"/>
    <col min="8964" max="8964" width="11.5" style="1"/>
    <col min="8965" max="8965" width="32" style="1" customWidth="1"/>
    <col min="8966" max="8966" width="26.5" style="1" customWidth="1"/>
    <col min="8967" max="8967" width="20.1640625" style="1" customWidth="1"/>
    <col min="8968" max="8968" width="16.33203125" style="1" customWidth="1"/>
    <col min="8969" max="8969" width="11.5" style="1"/>
    <col min="8970" max="8970" width="27.5" style="1" customWidth="1"/>
    <col min="8971" max="8972" width="13.5" style="1" customWidth="1"/>
    <col min="8973" max="8973" width="19.6640625" style="1" customWidth="1"/>
    <col min="8974" max="8974" width="28.1640625" style="1" customWidth="1"/>
    <col min="8975" max="8975" width="16.33203125" style="1" customWidth="1"/>
    <col min="8976" max="8976" width="29.1640625" style="1" customWidth="1"/>
    <col min="8977" max="8977" width="34.6640625" style="1" customWidth="1"/>
    <col min="8978" max="8978" width="16.5" style="1" customWidth="1"/>
    <col min="8979" max="8979" width="28.1640625" style="1" customWidth="1"/>
    <col min="8980" max="8980" width="21" style="1" customWidth="1"/>
    <col min="8981" max="8981" width="23" style="1" customWidth="1"/>
    <col min="8982" max="8982" width="15.33203125" style="1" customWidth="1"/>
    <col min="8983" max="9201" width="11.5" style="1"/>
    <col min="9202" max="9202" width="12.6640625" style="1" customWidth="1"/>
    <col min="9203" max="9203" width="22.33203125" style="1" customWidth="1"/>
    <col min="9204" max="9205" width="12.6640625" style="1" customWidth="1"/>
    <col min="9206" max="9206" width="14.6640625" style="1" customWidth="1"/>
    <col min="9207" max="9207" width="11.33203125" style="1" customWidth="1"/>
    <col min="9208" max="9208" width="12.6640625" style="1" customWidth="1"/>
    <col min="9209" max="9210" width="11.6640625" style="1" customWidth="1"/>
    <col min="9211" max="9211" width="12.83203125" style="1" customWidth="1"/>
    <col min="9212" max="9212" width="17.6640625" style="1" customWidth="1"/>
    <col min="9213" max="9213" width="14.5" style="1" customWidth="1"/>
    <col min="9214" max="9218" width="11.5" style="1"/>
    <col min="9219" max="9219" width="31.5" style="1" customWidth="1"/>
    <col min="9220" max="9220" width="11.5" style="1"/>
    <col min="9221" max="9221" width="32" style="1" customWidth="1"/>
    <col min="9222" max="9222" width="26.5" style="1" customWidth="1"/>
    <col min="9223" max="9223" width="20.1640625" style="1" customWidth="1"/>
    <col min="9224" max="9224" width="16.33203125" style="1" customWidth="1"/>
    <col min="9225" max="9225" width="11.5" style="1"/>
    <col min="9226" max="9226" width="27.5" style="1" customWidth="1"/>
    <col min="9227" max="9228" width="13.5" style="1" customWidth="1"/>
    <col min="9229" max="9229" width="19.6640625" style="1" customWidth="1"/>
    <col min="9230" max="9230" width="28.1640625" style="1" customWidth="1"/>
    <col min="9231" max="9231" width="16.33203125" style="1" customWidth="1"/>
    <col min="9232" max="9232" width="29.1640625" style="1" customWidth="1"/>
    <col min="9233" max="9233" width="34.6640625" style="1" customWidth="1"/>
    <col min="9234" max="9234" width="16.5" style="1" customWidth="1"/>
    <col min="9235" max="9235" width="28.1640625" style="1" customWidth="1"/>
    <col min="9236" max="9236" width="21" style="1" customWidth="1"/>
    <col min="9237" max="9237" width="23" style="1" customWidth="1"/>
    <col min="9238" max="9238" width="15.33203125" style="1" customWidth="1"/>
    <col min="9239" max="9457" width="11.5" style="1"/>
    <col min="9458" max="9458" width="12.6640625" style="1" customWidth="1"/>
    <col min="9459" max="9459" width="22.33203125" style="1" customWidth="1"/>
    <col min="9460" max="9461" width="12.6640625" style="1" customWidth="1"/>
    <col min="9462" max="9462" width="14.6640625" style="1" customWidth="1"/>
    <col min="9463" max="9463" width="11.33203125" style="1" customWidth="1"/>
    <col min="9464" max="9464" width="12.6640625" style="1" customWidth="1"/>
    <col min="9465" max="9466" width="11.6640625" style="1" customWidth="1"/>
    <col min="9467" max="9467" width="12.83203125" style="1" customWidth="1"/>
    <col min="9468" max="9468" width="17.6640625" style="1" customWidth="1"/>
    <col min="9469" max="9469" width="14.5" style="1" customWidth="1"/>
    <col min="9470" max="9474" width="11.5" style="1"/>
    <col min="9475" max="9475" width="31.5" style="1" customWidth="1"/>
    <col min="9476" max="9476" width="11.5" style="1"/>
    <col min="9477" max="9477" width="32" style="1" customWidth="1"/>
    <col min="9478" max="9478" width="26.5" style="1" customWidth="1"/>
    <col min="9479" max="9479" width="20.1640625" style="1" customWidth="1"/>
    <col min="9480" max="9480" width="16.33203125" style="1" customWidth="1"/>
    <col min="9481" max="9481" width="11.5" style="1"/>
    <col min="9482" max="9482" width="27.5" style="1" customWidth="1"/>
    <col min="9483" max="9484" width="13.5" style="1" customWidth="1"/>
    <col min="9485" max="9485" width="19.6640625" style="1" customWidth="1"/>
    <col min="9486" max="9486" width="28.1640625" style="1" customWidth="1"/>
    <col min="9487" max="9487" width="16.33203125" style="1" customWidth="1"/>
    <col min="9488" max="9488" width="29.1640625" style="1" customWidth="1"/>
    <col min="9489" max="9489" width="34.6640625" style="1" customWidth="1"/>
    <col min="9490" max="9490" width="16.5" style="1" customWidth="1"/>
    <col min="9491" max="9491" width="28.1640625" style="1" customWidth="1"/>
    <col min="9492" max="9492" width="21" style="1" customWidth="1"/>
    <col min="9493" max="9493" width="23" style="1" customWidth="1"/>
    <col min="9494" max="9494" width="15.33203125" style="1" customWidth="1"/>
    <col min="9495" max="9713" width="11.5" style="1"/>
    <col min="9714" max="9714" width="12.6640625" style="1" customWidth="1"/>
    <col min="9715" max="9715" width="22.33203125" style="1" customWidth="1"/>
    <col min="9716" max="9717" width="12.6640625" style="1" customWidth="1"/>
    <col min="9718" max="9718" width="14.6640625" style="1" customWidth="1"/>
    <col min="9719" max="9719" width="11.33203125" style="1" customWidth="1"/>
    <col min="9720" max="9720" width="12.6640625" style="1" customWidth="1"/>
    <col min="9721" max="9722" width="11.6640625" style="1" customWidth="1"/>
    <col min="9723" max="9723" width="12.83203125" style="1" customWidth="1"/>
    <col min="9724" max="9724" width="17.6640625" style="1" customWidth="1"/>
    <col min="9725" max="9725" width="14.5" style="1" customWidth="1"/>
    <col min="9726" max="9730" width="11.5" style="1"/>
    <col min="9731" max="9731" width="31.5" style="1" customWidth="1"/>
    <col min="9732" max="9732" width="11.5" style="1"/>
    <col min="9733" max="9733" width="32" style="1" customWidth="1"/>
    <col min="9734" max="9734" width="26.5" style="1" customWidth="1"/>
    <col min="9735" max="9735" width="20.1640625" style="1" customWidth="1"/>
    <col min="9736" max="9736" width="16.33203125" style="1" customWidth="1"/>
    <col min="9737" max="9737" width="11.5" style="1"/>
    <col min="9738" max="9738" width="27.5" style="1" customWidth="1"/>
    <col min="9739" max="9740" width="13.5" style="1" customWidth="1"/>
    <col min="9741" max="9741" width="19.6640625" style="1" customWidth="1"/>
    <col min="9742" max="9742" width="28.1640625" style="1" customWidth="1"/>
    <col min="9743" max="9743" width="16.33203125" style="1" customWidth="1"/>
    <col min="9744" max="9744" width="29.1640625" style="1" customWidth="1"/>
    <col min="9745" max="9745" width="34.6640625" style="1" customWidth="1"/>
    <col min="9746" max="9746" width="16.5" style="1" customWidth="1"/>
    <col min="9747" max="9747" width="28.1640625" style="1" customWidth="1"/>
    <col min="9748" max="9748" width="21" style="1" customWidth="1"/>
    <col min="9749" max="9749" width="23" style="1" customWidth="1"/>
    <col min="9750" max="9750" width="15.33203125" style="1" customWidth="1"/>
    <col min="9751" max="9969" width="11.5" style="1"/>
    <col min="9970" max="9970" width="12.6640625" style="1" customWidth="1"/>
    <col min="9971" max="9971" width="22.33203125" style="1" customWidth="1"/>
    <col min="9972" max="9973" width="12.6640625" style="1" customWidth="1"/>
    <col min="9974" max="9974" width="14.6640625" style="1" customWidth="1"/>
    <col min="9975" max="9975" width="11.33203125" style="1" customWidth="1"/>
    <col min="9976" max="9976" width="12.6640625" style="1" customWidth="1"/>
    <col min="9977" max="9978" width="11.6640625" style="1" customWidth="1"/>
    <col min="9979" max="9979" width="12.83203125" style="1" customWidth="1"/>
    <col min="9980" max="9980" width="17.6640625" style="1" customWidth="1"/>
    <col min="9981" max="9981" width="14.5" style="1" customWidth="1"/>
    <col min="9982" max="9986" width="11.5" style="1"/>
    <col min="9987" max="9987" width="31.5" style="1" customWidth="1"/>
    <col min="9988" max="9988" width="11.5" style="1"/>
    <col min="9989" max="9989" width="32" style="1" customWidth="1"/>
    <col min="9990" max="9990" width="26.5" style="1" customWidth="1"/>
    <col min="9991" max="9991" width="20.1640625" style="1" customWidth="1"/>
    <col min="9992" max="9992" width="16.33203125" style="1" customWidth="1"/>
    <col min="9993" max="9993" width="11.5" style="1"/>
    <col min="9994" max="9994" width="27.5" style="1" customWidth="1"/>
    <col min="9995" max="9996" width="13.5" style="1" customWidth="1"/>
    <col min="9997" max="9997" width="19.6640625" style="1" customWidth="1"/>
    <col min="9998" max="9998" width="28.1640625" style="1" customWidth="1"/>
    <col min="9999" max="9999" width="16.33203125" style="1" customWidth="1"/>
    <col min="10000" max="10000" width="29.1640625" style="1" customWidth="1"/>
    <col min="10001" max="10001" width="34.6640625" style="1" customWidth="1"/>
    <col min="10002" max="10002" width="16.5" style="1" customWidth="1"/>
    <col min="10003" max="10003" width="28.1640625" style="1" customWidth="1"/>
    <col min="10004" max="10004" width="21" style="1" customWidth="1"/>
    <col min="10005" max="10005" width="23" style="1" customWidth="1"/>
    <col min="10006" max="10006" width="15.33203125" style="1" customWidth="1"/>
    <col min="10007" max="10225" width="11.5" style="1"/>
    <col min="10226" max="10226" width="12.6640625" style="1" customWidth="1"/>
    <col min="10227" max="10227" width="22.33203125" style="1" customWidth="1"/>
    <col min="10228" max="10229" width="12.6640625" style="1" customWidth="1"/>
    <col min="10230" max="10230" width="14.6640625" style="1" customWidth="1"/>
    <col min="10231" max="10231" width="11.33203125" style="1" customWidth="1"/>
    <col min="10232" max="10232" width="12.6640625" style="1" customWidth="1"/>
    <col min="10233" max="10234" width="11.6640625" style="1" customWidth="1"/>
    <col min="10235" max="10235" width="12.83203125" style="1" customWidth="1"/>
    <col min="10236" max="10236" width="17.6640625" style="1" customWidth="1"/>
    <col min="10237" max="10237" width="14.5" style="1" customWidth="1"/>
    <col min="10238" max="10242" width="11.5" style="1"/>
    <col min="10243" max="10243" width="31.5" style="1" customWidth="1"/>
    <col min="10244" max="10244" width="11.5" style="1"/>
    <col min="10245" max="10245" width="32" style="1" customWidth="1"/>
    <col min="10246" max="10246" width="26.5" style="1" customWidth="1"/>
    <col min="10247" max="10247" width="20.1640625" style="1" customWidth="1"/>
    <col min="10248" max="10248" width="16.33203125" style="1" customWidth="1"/>
    <col min="10249" max="10249" width="11.5" style="1"/>
    <col min="10250" max="10250" width="27.5" style="1" customWidth="1"/>
    <col min="10251" max="10252" width="13.5" style="1" customWidth="1"/>
    <col min="10253" max="10253" width="19.6640625" style="1" customWidth="1"/>
    <col min="10254" max="10254" width="28.1640625" style="1" customWidth="1"/>
    <col min="10255" max="10255" width="16.33203125" style="1" customWidth="1"/>
    <col min="10256" max="10256" width="29.1640625" style="1" customWidth="1"/>
    <col min="10257" max="10257" width="34.6640625" style="1" customWidth="1"/>
    <col min="10258" max="10258" width="16.5" style="1" customWidth="1"/>
    <col min="10259" max="10259" width="28.1640625" style="1" customWidth="1"/>
    <col min="10260" max="10260" width="21" style="1" customWidth="1"/>
    <col min="10261" max="10261" width="23" style="1" customWidth="1"/>
    <col min="10262" max="10262" width="15.33203125" style="1" customWidth="1"/>
    <col min="10263" max="10481" width="11.5" style="1"/>
    <col min="10482" max="10482" width="12.6640625" style="1" customWidth="1"/>
    <col min="10483" max="10483" width="22.33203125" style="1" customWidth="1"/>
    <col min="10484" max="10485" width="12.6640625" style="1" customWidth="1"/>
    <col min="10486" max="10486" width="14.6640625" style="1" customWidth="1"/>
    <col min="10487" max="10487" width="11.33203125" style="1" customWidth="1"/>
    <col min="10488" max="10488" width="12.6640625" style="1" customWidth="1"/>
    <col min="10489" max="10490" width="11.6640625" style="1" customWidth="1"/>
    <col min="10491" max="10491" width="12.83203125" style="1" customWidth="1"/>
    <col min="10492" max="10492" width="17.6640625" style="1" customWidth="1"/>
    <col min="10493" max="10493" width="14.5" style="1" customWidth="1"/>
    <col min="10494" max="10498" width="11.5" style="1"/>
    <col min="10499" max="10499" width="31.5" style="1" customWidth="1"/>
    <col min="10500" max="10500" width="11.5" style="1"/>
    <col min="10501" max="10501" width="32" style="1" customWidth="1"/>
    <col min="10502" max="10502" width="26.5" style="1" customWidth="1"/>
    <col min="10503" max="10503" width="20.1640625" style="1" customWidth="1"/>
    <col min="10504" max="10504" width="16.33203125" style="1" customWidth="1"/>
    <col min="10505" max="10505" width="11.5" style="1"/>
    <col min="10506" max="10506" width="27.5" style="1" customWidth="1"/>
    <col min="10507" max="10508" width="13.5" style="1" customWidth="1"/>
    <col min="10509" max="10509" width="19.6640625" style="1" customWidth="1"/>
    <col min="10510" max="10510" width="28.1640625" style="1" customWidth="1"/>
    <col min="10511" max="10511" width="16.33203125" style="1" customWidth="1"/>
    <col min="10512" max="10512" width="29.1640625" style="1" customWidth="1"/>
    <col min="10513" max="10513" width="34.6640625" style="1" customWidth="1"/>
    <col min="10514" max="10514" width="16.5" style="1" customWidth="1"/>
    <col min="10515" max="10515" width="28.1640625" style="1" customWidth="1"/>
    <col min="10516" max="10516" width="21" style="1" customWidth="1"/>
    <col min="10517" max="10517" width="23" style="1" customWidth="1"/>
    <col min="10518" max="10518" width="15.33203125" style="1" customWidth="1"/>
    <col min="10519" max="10737" width="11.5" style="1"/>
    <col min="10738" max="10738" width="12.6640625" style="1" customWidth="1"/>
    <col min="10739" max="10739" width="22.33203125" style="1" customWidth="1"/>
    <col min="10740" max="10741" width="12.6640625" style="1" customWidth="1"/>
    <col min="10742" max="10742" width="14.6640625" style="1" customWidth="1"/>
    <col min="10743" max="10743" width="11.33203125" style="1" customWidth="1"/>
    <col min="10744" max="10744" width="12.6640625" style="1" customWidth="1"/>
    <col min="10745" max="10746" width="11.6640625" style="1" customWidth="1"/>
    <col min="10747" max="10747" width="12.83203125" style="1" customWidth="1"/>
    <col min="10748" max="10748" width="17.6640625" style="1" customWidth="1"/>
    <col min="10749" max="10749" width="14.5" style="1" customWidth="1"/>
    <col min="10750" max="10754" width="11.5" style="1"/>
    <col min="10755" max="10755" width="31.5" style="1" customWidth="1"/>
    <col min="10756" max="10756" width="11.5" style="1"/>
    <col min="10757" max="10757" width="32" style="1" customWidth="1"/>
    <col min="10758" max="10758" width="26.5" style="1" customWidth="1"/>
    <col min="10759" max="10759" width="20.1640625" style="1" customWidth="1"/>
    <col min="10760" max="10760" width="16.33203125" style="1" customWidth="1"/>
    <col min="10761" max="10761" width="11.5" style="1"/>
    <col min="10762" max="10762" width="27.5" style="1" customWidth="1"/>
    <col min="10763" max="10764" width="13.5" style="1" customWidth="1"/>
    <col min="10765" max="10765" width="19.6640625" style="1" customWidth="1"/>
    <col min="10766" max="10766" width="28.1640625" style="1" customWidth="1"/>
    <col min="10767" max="10767" width="16.33203125" style="1" customWidth="1"/>
    <col min="10768" max="10768" width="29.1640625" style="1" customWidth="1"/>
    <col min="10769" max="10769" width="34.6640625" style="1" customWidth="1"/>
    <col min="10770" max="10770" width="16.5" style="1" customWidth="1"/>
    <col min="10771" max="10771" width="28.1640625" style="1" customWidth="1"/>
    <col min="10772" max="10772" width="21" style="1" customWidth="1"/>
    <col min="10773" max="10773" width="23" style="1" customWidth="1"/>
    <col min="10774" max="10774" width="15.33203125" style="1" customWidth="1"/>
    <col min="10775" max="10993" width="11.5" style="1"/>
    <col min="10994" max="10994" width="12.6640625" style="1" customWidth="1"/>
    <col min="10995" max="10995" width="22.33203125" style="1" customWidth="1"/>
    <col min="10996" max="10997" width="12.6640625" style="1" customWidth="1"/>
    <col min="10998" max="10998" width="14.6640625" style="1" customWidth="1"/>
    <col min="10999" max="10999" width="11.33203125" style="1" customWidth="1"/>
    <col min="11000" max="11000" width="12.6640625" style="1" customWidth="1"/>
    <col min="11001" max="11002" width="11.6640625" style="1" customWidth="1"/>
    <col min="11003" max="11003" width="12.83203125" style="1" customWidth="1"/>
    <col min="11004" max="11004" width="17.6640625" style="1" customWidth="1"/>
    <col min="11005" max="11005" width="14.5" style="1" customWidth="1"/>
    <col min="11006" max="11010" width="11.5" style="1"/>
    <col min="11011" max="11011" width="31.5" style="1" customWidth="1"/>
    <col min="11012" max="11012" width="11.5" style="1"/>
    <col min="11013" max="11013" width="32" style="1" customWidth="1"/>
    <col min="11014" max="11014" width="26.5" style="1" customWidth="1"/>
    <col min="11015" max="11015" width="20.1640625" style="1" customWidth="1"/>
    <col min="11016" max="11016" width="16.33203125" style="1" customWidth="1"/>
    <col min="11017" max="11017" width="11.5" style="1"/>
    <col min="11018" max="11018" width="27.5" style="1" customWidth="1"/>
    <col min="11019" max="11020" width="13.5" style="1" customWidth="1"/>
    <col min="11021" max="11021" width="19.6640625" style="1" customWidth="1"/>
    <col min="11022" max="11022" width="28.1640625" style="1" customWidth="1"/>
    <col min="11023" max="11023" width="16.33203125" style="1" customWidth="1"/>
    <col min="11024" max="11024" width="29.1640625" style="1" customWidth="1"/>
    <col min="11025" max="11025" width="34.6640625" style="1" customWidth="1"/>
    <col min="11026" max="11026" width="16.5" style="1" customWidth="1"/>
    <col min="11027" max="11027" width="28.1640625" style="1" customWidth="1"/>
    <col min="11028" max="11028" width="21" style="1" customWidth="1"/>
    <col min="11029" max="11029" width="23" style="1" customWidth="1"/>
    <col min="11030" max="11030" width="15.33203125" style="1" customWidth="1"/>
    <col min="11031" max="11249" width="11.5" style="1"/>
    <col min="11250" max="11250" width="12.6640625" style="1" customWidth="1"/>
    <col min="11251" max="11251" width="22.33203125" style="1" customWidth="1"/>
    <col min="11252" max="11253" width="12.6640625" style="1" customWidth="1"/>
    <col min="11254" max="11254" width="14.6640625" style="1" customWidth="1"/>
    <col min="11255" max="11255" width="11.33203125" style="1" customWidth="1"/>
    <col min="11256" max="11256" width="12.6640625" style="1" customWidth="1"/>
    <col min="11257" max="11258" width="11.6640625" style="1" customWidth="1"/>
    <col min="11259" max="11259" width="12.83203125" style="1" customWidth="1"/>
    <col min="11260" max="11260" width="17.6640625" style="1" customWidth="1"/>
    <col min="11261" max="11261" width="14.5" style="1" customWidth="1"/>
    <col min="11262" max="11266" width="11.5" style="1"/>
    <col min="11267" max="11267" width="31.5" style="1" customWidth="1"/>
    <col min="11268" max="11268" width="11.5" style="1"/>
    <col min="11269" max="11269" width="32" style="1" customWidth="1"/>
    <col min="11270" max="11270" width="26.5" style="1" customWidth="1"/>
    <col min="11271" max="11271" width="20.1640625" style="1" customWidth="1"/>
    <col min="11272" max="11272" width="16.33203125" style="1" customWidth="1"/>
    <col min="11273" max="11273" width="11.5" style="1"/>
    <col min="11274" max="11274" width="27.5" style="1" customWidth="1"/>
    <col min="11275" max="11276" width="13.5" style="1" customWidth="1"/>
    <col min="11277" max="11277" width="19.6640625" style="1" customWidth="1"/>
    <col min="11278" max="11278" width="28.1640625" style="1" customWidth="1"/>
    <col min="11279" max="11279" width="16.33203125" style="1" customWidth="1"/>
    <col min="11280" max="11280" width="29.1640625" style="1" customWidth="1"/>
    <col min="11281" max="11281" width="34.6640625" style="1" customWidth="1"/>
    <col min="11282" max="11282" width="16.5" style="1" customWidth="1"/>
    <col min="11283" max="11283" width="28.1640625" style="1" customWidth="1"/>
    <col min="11284" max="11284" width="21" style="1" customWidth="1"/>
    <col min="11285" max="11285" width="23" style="1" customWidth="1"/>
    <col min="11286" max="11286" width="15.33203125" style="1" customWidth="1"/>
    <col min="11287" max="11505" width="11.5" style="1"/>
    <col min="11506" max="11506" width="12.6640625" style="1" customWidth="1"/>
    <col min="11507" max="11507" width="22.33203125" style="1" customWidth="1"/>
    <col min="11508" max="11509" width="12.6640625" style="1" customWidth="1"/>
    <col min="11510" max="11510" width="14.6640625" style="1" customWidth="1"/>
    <col min="11511" max="11511" width="11.33203125" style="1" customWidth="1"/>
    <col min="11512" max="11512" width="12.6640625" style="1" customWidth="1"/>
    <col min="11513" max="11514" width="11.6640625" style="1" customWidth="1"/>
    <col min="11515" max="11515" width="12.83203125" style="1" customWidth="1"/>
    <col min="11516" max="11516" width="17.6640625" style="1" customWidth="1"/>
    <col min="11517" max="11517" width="14.5" style="1" customWidth="1"/>
    <col min="11518" max="11522" width="11.5" style="1"/>
    <col min="11523" max="11523" width="31.5" style="1" customWidth="1"/>
    <col min="11524" max="11524" width="11.5" style="1"/>
    <col min="11525" max="11525" width="32" style="1" customWidth="1"/>
    <col min="11526" max="11526" width="26.5" style="1" customWidth="1"/>
    <col min="11527" max="11527" width="20.1640625" style="1" customWidth="1"/>
    <col min="11528" max="11528" width="16.33203125" style="1" customWidth="1"/>
    <col min="11529" max="11529" width="11.5" style="1"/>
    <col min="11530" max="11530" width="27.5" style="1" customWidth="1"/>
    <col min="11531" max="11532" width="13.5" style="1" customWidth="1"/>
    <col min="11533" max="11533" width="19.6640625" style="1" customWidth="1"/>
    <col min="11534" max="11534" width="28.1640625" style="1" customWidth="1"/>
    <col min="11535" max="11535" width="16.33203125" style="1" customWidth="1"/>
    <col min="11536" max="11536" width="29.1640625" style="1" customWidth="1"/>
    <col min="11537" max="11537" width="34.6640625" style="1" customWidth="1"/>
    <col min="11538" max="11538" width="16.5" style="1" customWidth="1"/>
    <col min="11539" max="11539" width="28.1640625" style="1" customWidth="1"/>
    <col min="11540" max="11540" width="21" style="1" customWidth="1"/>
    <col min="11541" max="11541" width="23" style="1" customWidth="1"/>
    <col min="11542" max="11542" width="15.33203125" style="1" customWidth="1"/>
    <col min="11543" max="11761" width="11.5" style="1"/>
    <col min="11762" max="11762" width="12.6640625" style="1" customWidth="1"/>
    <col min="11763" max="11763" width="22.33203125" style="1" customWidth="1"/>
    <col min="11764" max="11765" width="12.6640625" style="1" customWidth="1"/>
    <col min="11766" max="11766" width="14.6640625" style="1" customWidth="1"/>
    <col min="11767" max="11767" width="11.33203125" style="1" customWidth="1"/>
    <col min="11768" max="11768" width="12.6640625" style="1" customWidth="1"/>
    <col min="11769" max="11770" width="11.6640625" style="1" customWidth="1"/>
    <col min="11771" max="11771" width="12.83203125" style="1" customWidth="1"/>
    <col min="11772" max="11772" width="17.6640625" style="1" customWidth="1"/>
    <col min="11773" max="11773" width="14.5" style="1" customWidth="1"/>
    <col min="11774" max="11778" width="11.5" style="1"/>
    <col min="11779" max="11779" width="31.5" style="1" customWidth="1"/>
    <col min="11780" max="11780" width="11.5" style="1"/>
    <col min="11781" max="11781" width="32" style="1" customWidth="1"/>
    <col min="11782" max="11782" width="26.5" style="1" customWidth="1"/>
    <col min="11783" max="11783" width="20.1640625" style="1" customWidth="1"/>
    <col min="11784" max="11784" width="16.33203125" style="1" customWidth="1"/>
    <col min="11785" max="11785" width="11.5" style="1"/>
    <col min="11786" max="11786" width="27.5" style="1" customWidth="1"/>
    <col min="11787" max="11788" width="13.5" style="1" customWidth="1"/>
    <col min="11789" max="11789" width="19.6640625" style="1" customWidth="1"/>
    <col min="11790" max="11790" width="28.1640625" style="1" customWidth="1"/>
    <col min="11791" max="11791" width="16.33203125" style="1" customWidth="1"/>
    <col min="11792" max="11792" width="29.1640625" style="1" customWidth="1"/>
    <col min="11793" max="11793" width="34.6640625" style="1" customWidth="1"/>
    <col min="11794" max="11794" width="16.5" style="1" customWidth="1"/>
    <col min="11795" max="11795" width="28.1640625" style="1" customWidth="1"/>
    <col min="11796" max="11796" width="21" style="1" customWidth="1"/>
    <col min="11797" max="11797" width="23" style="1" customWidth="1"/>
    <col min="11798" max="11798" width="15.33203125" style="1" customWidth="1"/>
    <col min="11799" max="12017" width="11.5" style="1"/>
    <col min="12018" max="12018" width="12.6640625" style="1" customWidth="1"/>
    <col min="12019" max="12019" width="22.33203125" style="1" customWidth="1"/>
    <col min="12020" max="12021" width="12.6640625" style="1" customWidth="1"/>
    <col min="12022" max="12022" width="14.6640625" style="1" customWidth="1"/>
    <col min="12023" max="12023" width="11.33203125" style="1" customWidth="1"/>
    <col min="12024" max="12024" width="12.6640625" style="1" customWidth="1"/>
    <col min="12025" max="12026" width="11.6640625" style="1" customWidth="1"/>
    <col min="12027" max="12027" width="12.83203125" style="1" customWidth="1"/>
    <col min="12028" max="12028" width="17.6640625" style="1" customWidth="1"/>
    <col min="12029" max="12029" width="14.5" style="1" customWidth="1"/>
    <col min="12030" max="12034" width="11.5" style="1"/>
    <col min="12035" max="12035" width="31.5" style="1" customWidth="1"/>
    <col min="12036" max="12036" width="11.5" style="1"/>
    <col min="12037" max="12037" width="32" style="1" customWidth="1"/>
    <col min="12038" max="12038" width="26.5" style="1" customWidth="1"/>
    <col min="12039" max="12039" width="20.1640625" style="1" customWidth="1"/>
    <col min="12040" max="12040" width="16.33203125" style="1" customWidth="1"/>
    <col min="12041" max="12041" width="11.5" style="1"/>
    <col min="12042" max="12042" width="27.5" style="1" customWidth="1"/>
    <col min="12043" max="12044" width="13.5" style="1" customWidth="1"/>
    <col min="12045" max="12045" width="19.6640625" style="1" customWidth="1"/>
    <col min="12046" max="12046" width="28.1640625" style="1" customWidth="1"/>
    <col min="12047" max="12047" width="16.33203125" style="1" customWidth="1"/>
    <col min="12048" max="12048" width="29.1640625" style="1" customWidth="1"/>
    <col min="12049" max="12049" width="34.6640625" style="1" customWidth="1"/>
    <col min="12050" max="12050" width="16.5" style="1" customWidth="1"/>
    <col min="12051" max="12051" width="28.1640625" style="1" customWidth="1"/>
    <col min="12052" max="12052" width="21" style="1" customWidth="1"/>
    <col min="12053" max="12053" width="23" style="1" customWidth="1"/>
    <col min="12054" max="12054" width="15.33203125" style="1" customWidth="1"/>
    <col min="12055" max="12273" width="11.5" style="1"/>
    <col min="12274" max="12274" width="12.6640625" style="1" customWidth="1"/>
    <col min="12275" max="12275" width="22.33203125" style="1" customWidth="1"/>
    <col min="12276" max="12277" width="12.6640625" style="1" customWidth="1"/>
    <col min="12278" max="12278" width="14.6640625" style="1" customWidth="1"/>
    <col min="12279" max="12279" width="11.33203125" style="1" customWidth="1"/>
    <col min="12280" max="12280" width="12.6640625" style="1" customWidth="1"/>
    <col min="12281" max="12282" width="11.6640625" style="1" customWidth="1"/>
    <col min="12283" max="12283" width="12.83203125" style="1" customWidth="1"/>
    <col min="12284" max="12284" width="17.6640625" style="1" customWidth="1"/>
    <col min="12285" max="12285" width="14.5" style="1" customWidth="1"/>
    <col min="12286" max="12290" width="11.5" style="1"/>
    <col min="12291" max="12291" width="31.5" style="1" customWidth="1"/>
    <col min="12292" max="12292" width="11.5" style="1"/>
    <col min="12293" max="12293" width="32" style="1" customWidth="1"/>
    <col min="12294" max="12294" width="26.5" style="1" customWidth="1"/>
    <col min="12295" max="12295" width="20.1640625" style="1" customWidth="1"/>
    <col min="12296" max="12296" width="16.33203125" style="1" customWidth="1"/>
    <col min="12297" max="12297" width="11.5" style="1"/>
    <col min="12298" max="12298" width="27.5" style="1" customWidth="1"/>
    <col min="12299" max="12300" width="13.5" style="1" customWidth="1"/>
    <col min="12301" max="12301" width="19.6640625" style="1" customWidth="1"/>
    <col min="12302" max="12302" width="28.1640625" style="1" customWidth="1"/>
    <col min="12303" max="12303" width="16.33203125" style="1" customWidth="1"/>
    <col min="12304" max="12304" width="29.1640625" style="1" customWidth="1"/>
    <col min="12305" max="12305" width="34.6640625" style="1" customWidth="1"/>
    <col min="12306" max="12306" width="16.5" style="1" customWidth="1"/>
    <col min="12307" max="12307" width="28.1640625" style="1" customWidth="1"/>
    <col min="12308" max="12308" width="21" style="1" customWidth="1"/>
    <col min="12309" max="12309" width="23" style="1" customWidth="1"/>
    <col min="12310" max="12310" width="15.33203125" style="1" customWidth="1"/>
    <col min="12311" max="12529" width="11.5" style="1"/>
    <col min="12530" max="12530" width="12.6640625" style="1" customWidth="1"/>
    <col min="12531" max="12531" width="22.33203125" style="1" customWidth="1"/>
    <col min="12532" max="12533" width="12.6640625" style="1" customWidth="1"/>
    <col min="12534" max="12534" width="14.6640625" style="1" customWidth="1"/>
    <col min="12535" max="12535" width="11.33203125" style="1" customWidth="1"/>
    <col min="12536" max="12536" width="12.6640625" style="1" customWidth="1"/>
    <col min="12537" max="12538" width="11.6640625" style="1" customWidth="1"/>
    <col min="12539" max="12539" width="12.83203125" style="1" customWidth="1"/>
    <col min="12540" max="12540" width="17.6640625" style="1" customWidth="1"/>
    <col min="12541" max="12541" width="14.5" style="1" customWidth="1"/>
    <col min="12542" max="12546" width="11.5" style="1"/>
    <col min="12547" max="12547" width="31.5" style="1" customWidth="1"/>
    <col min="12548" max="12548" width="11.5" style="1"/>
    <col min="12549" max="12549" width="32" style="1" customWidth="1"/>
    <col min="12550" max="12550" width="26.5" style="1" customWidth="1"/>
    <col min="12551" max="12551" width="20.1640625" style="1" customWidth="1"/>
    <col min="12552" max="12552" width="16.33203125" style="1" customWidth="1"/>
    <col min="12553" max="12553" width="11.5" style="1"/>
    <col min="12554" max="12554" width="27.5" style="1" customWidth="1"/>
    <col min="12555" max="12556" width="13.5" style="1" customWidth="1"/>
    <col min="12557" max="12557" width="19.6640625" style="1" customWidth="1"/>
    <col min="12558" max="12558" width="28.1640625" style="1" customWidth="1"/>
    <col min="12559" max="12559" width="16.33203125" style="1" customWidth="1"/>
    <col min="12560" max="12560" width="29.1640625" style="1" customWidth="1"/>
    <col min="12561" max="12561" width="34.6640625" style="1" customWidth="1"/>
    <col min="12562" max="12562" width="16.5" style="1" customWidth="1"/>
    <col min="12563" max="12563" width="28.1640625" style="1" customWidth="1"/>
    <col min="12564" max="12564" width="21" style="1" customWidth="1"/>
    <col min="12565" max="12565" width="23" style="1" customWidth="1"/>
    <col min="12566" max="12566" width="15.33203125" style="1" customWidth="1"/>
    <col min="12567" max="12785" width="11.5" style="1"/>
    <col min="12786" max="12786" width="12.6640625" style="1" customWidth="1"/>
    <col min="12787" max="12787" width="22.33203125" style="1" customWidth="1"/>
    <col min="12788" max="12789" width="12.6640625" style="1" customWidth="1"/>
    <col min="12790" max="12790" width="14.6640625" style="1" customWidth="1"/>
    <col min="12791" max="12791" width="11.33203125" style="1" customWidth="1"/>
    <col min="12792" max="12792" width="12.6640625" style="1" customWidth="1"/>
    <col min="12793" max="12794" width="11.6640625" style="1" customWidth="1"/>
    <col min="12795" max="12795" width="12.83203125" style="1" customWidth="1"/>
    <col min="12796" max="12796" width="17.6640625" style="1" customWidth="1"/>
    <col min="12797" max="12797" width="14.5" style="1" customWidth="1"/>
    <col min="12798" max="12802" width="11.5" style="1"/>
    <col min="12803" max="12803" width="31.5" style="1" customWidth="1"/>
    <col min="12804" max="12804" width="11.5" style="1"/>
    <col min="12805" max="12805" width="32" style="1" customWidth="1"/>
    <col min="12806" max="12806" width="26.5" style="1" customWidth="1"/>
    <col min="12807" max="12807" width="20.1640625" style="1" customWidth="1"/>
    <col min="12808" max="12808" width="16.33203125" style="1" customWidth="1"/>
    <col min="12809" max="12809" width="11.5" style="1"/>
    <col min="12810" max="12810" width="27.5" style="1" customWidth="1"/>
    <col min="12811" max="12812" width="13.5" style="1" customWidth="1"/>
    <col min="12813" max="12813" width="19.6640625" style="1" customWidth="1"/>
    <col min="12814" max="12814" width="28.1640625" style="1" customWidth="1"/>
    <col min="12815" max="12815" width="16.33203125" style="1" customWidth="1"/>
    <col min="12816" max="12816" width="29.1640625" style="1" customWidth="1"/>
    <col min="12817" max="12817" width="34.6640625" style="1" customWidth="1"/>
    <col min="12818" max="12818" width="16.5" style="1" customWidth="1"/>
    <col min="12819" max="12819" width="28.1640625" style="1" customWidth="1"/>
    <col min="12820" max="12820" width="21" style="1" customWidth="1"/>
    <col min="12821" max="12821" width="23" style="1" customWidth="1"/>
    <col min="12822" max="12822" width="15.33203125" style="1" customWidth="1"/>
    <col min="12823" max="13041" width="11.5" style="1"/>
    <col min="13042" max="13042" width="12.6640625" style="1" customWidth="1"/>
    <col min="13043" max="13043" width="22.33203125" style="1" customWidth="1"/>
    <col min="13044" max="13045" width="12.6640625" style="1" customWidth="1"/>
    <col min="13046" max="13046" width="14.6640625" style="1" customWidth="1"/>
    <col min="13047" max="13047" width="11.33203125" style="1" customWidth="1"/>
    <col min="13048" max="13048" width="12.6640625" style="1" customWidth="1"/>
    <col min="13049" max="13050" width="11.6640625" style="1" customWidth="1"/>
    <col min="13051" max="13051" width="12.83203125" style="1" customWidth="1"/>
    <col min="13052" max="13052" width="17.6640625" style="1" customWidth="1"/>
    <col min="13053" max="13053" width="14.5" style="1" customWidth="1"/>
    <col min="13054" max="13058" width="11.5" style="1"/>
    <col min="13059" max="13059" width="31.5" style="1" customWidth="1"/>
    <col min="13060" max="13060" width="11.5" style="1"/>
    <col min="13061" max="13061" width="32" style="1" customWidth="1"/>
    <col min="13062" max="13062" width="26.5" style="1" customWidth="1"/>
    <col min="13063" max="13063" width="20.1640625" style="1" customWidth="1"/>
    <col min="13064" max="13064" width="16.33203125" style="1" customWidth="1"/>
    <col min="13065" max="13065" width="11.5" style="1"/>
    <col min="13066" max="13066" width="27.5" style="1" customWidth="1"/>
    <col min="13067" max="13068" width="13.5" style="1" customWidth="1"/>
    <col min="13069" max="13069" width="19.6640625" style="1" customWidth="1"/>
    <col min="13070" max="13070" width="28.1640625" style="1" customWidth="1"/>
    <col min="13071" max="13071" width="16.33203125" style="1" customWidth="1"/>
    <col min="13072" max="13072" width="29.1640625" style="1" customWidth="1"/>
    <col min="13073" max="13073" width="34.6640625" style="1" customWidth="1"/>
    <col min="13074" max="13074" width="16.5" style="1" customWidth="1"/>
    <col min="13075" max="13075" width="28.1640625" style="1" customWidth="1"/>
    <col min="13076" max="13076" width="21" style="1" customWidth="1"/>
    <col min="13077" max="13077" width="23" style="1" customWidth="1"/>
    <col min="13078" max="13078" width="15.33203125" style="1" customWidth="1"/>
    <col min="13079" max="13297" width="11.5" style="1"/>
    <col min="13298" max="13298" width="12.6640625" style="1" customWidth="1"/>
    <col min="13299" max="13299" width="22.33203125" style="1" customWidth="1"/>
    <col min="13300" max="13301" width="12.6640625" style="1" customWidth="1"/>
    <col min="13302" max="13302" width="14.6640625" style="1" customWidth="1"/>
    <col min="13303" max="13303" width="11.33203125" style="1" customWidth="1"/>
    <col min="13304" max="13304" width="12.6640625" style="1" customWidth="1"/>
    <col min="13305" max="13306" width="11.6640625" style="1" customWidth="1"/>
    <col min="13307" max="13307" width="12.83203125" style="1" customWidth="1"/>
    <col min="13308" max="13308" width="17.6640625" style="1" customWidth="1"/>
    <col min="13309" max="13309" width="14.5" style="1" customWidth="1"/>
    <col min="13310" max="13314" width="11.5" style="1"/>
    <col min="13315" max="13315" width="31.5" style="1" customWidth="1"/>
    <col min="13316" max="13316" width="11.5" style="1"/>
    <col min="13317" max="13317" width="32" style="1" customWidth="1"/>
    <col min="13318" max="13318" width="26.5" style="1" customWidth="1"/>
    <col min="13319" max="13319" width="20.1640625" style="1" customWidth="1"/>
    <col min="13320" max="13320" width="16.33203125" style="1" customWidth="1"/>
    <col min="13321" max="13321" width="11.5" style="1"/>
    <col min="13322" max="13322" width="27.5" style="1" customWidth="1"/>
    <col min="13323" max="13324" width="13.5" style="1" customWidth="1"/>
    <col min="13325" max="13325" width="19.6640625" style="1" customWidth="1"/>
    <col min="13326" max="13326" width="28.1640625" style="1" customWidth="1"/>
    <col min="13327" max="13327" width="16.33203125" style="1" customWidth="1"/>
    <col min="13328" max="13328" width="29.1640625" style="1" customWidth="1"/>
    <col min="13329" max="13329" width="34.6640625" style="1" customWidth="1"/>
    <col min="13330" max="13330" width="16.5" style="1" customWidth="1"/>
    <col min="13331" max="13331" width="28.1640625" style="1" customWidth="1"/>
    <col min="13332" max="13332" width="21" style="1" customWidth="1"/>
    <col min="13333" max="13333" width="23" style="1" customWidth="1"/>
    <col min="13334" max="13334" width="15.33203125" style="1" customWidth="1"/>
    <col min="13335" max="13553" width="11.5" style="1"/>
    <col min="13554" max="13554" width="12.6640625" style="1" customWidth="1"/>
    <col min="13555" max="13555" width="22.33203125" style="1" customWidth="1"/>
    <col min="13556" max="13557" width="12.6640625" style="1" customWidth="1"/>
    <col min="13558" max="13558" width="14.6640625" style="1" customWidth="1"/>
    <col min="13559" max="13559" width="11.33203125" style="1" customWidth="1"/>
    <col min="13560" max="13560" width="12.6640625" style="1" customWidth="1"/>
    <col min="13561" max="13562" width="11.6640625" style="1" customWidth="1"/>
    <col min="13563" max="13563" width="12.83203125" style="1" customWidth="1"/>
    <col min="13564" max="13564" width="17.6640625" style="1" customWidth="1"/>
    <col min="13565" max="13565" width="14.5" style="1" customWidth="1"/>
    <col min="13566" max="13570" width="11.5" style="1"/>
    <col min="13571" max="13571" width="31.5" style="1" customWidth="1"/>
    <col min="13572" max="13572" width="11.5" style="1"/>
    <col min="13573" max="13573" width="32" style="1" customWidth="1"/>
    <col min="13574" max="13574" width="26.5" style="1" customWidth="1"/>
    <col min="13575" max="13575" width="20.1640625" style="1" customWidth="1"/>
    <col min="13576" max="13576" width="16.33203125" style="1" customWidth="1"/>
    <col min="13577" max="13577" width="11.5" style="1"/>
    <col min="13578" max="13578" width="27.5" style="1" customWidth="1"/>
    <col min="13579" max="13580" width="13.5" style="1" customWidth="1"/>
    <col min="13581" max="13581" width="19.6640625" style="1" customWidth="1"/>
    <col min="13582" max="13582" width="28.1640625" style="1" customWidth="1"/>
    <col min="13583" max="13583" width="16.33203125" style="1" customWidth="1"/>
    <col min="13584" max="13584" width="29.1640625" style="1" customWidth="1"/>
    <col min="13585" max="13585" width="34.6640625" style="1" customWidth="1"/>
    <col min="13586" max="13586" width="16.5" style="1" customWidth="1"/>
    <col min="13587" max="13587" width="28.1640625" style="1" customWidth="1"/>
    <col min="13588" max="13588" width="21" style="1" customWidth="1"/>
    <col min="13589" max="13589" width="23" style="1" customWidth="1"/>
    <col min="13590" max="13590" width="15.33203125" style="1" customWidth="1"/>
    <col min="13591" max="13809" width="11.5" style="1"/>
    <col min="13810" max="13810" width="12.6640625" style="1" customWidth="1"/>
    <col min="13811" max="13811" width="22.33203125" style="1" customWidth="1"/>
    <col min="13812" max="13813" width="12.6640625" style="1" customWidth="1"/>
    <col min="13814" max="13814" width="14.6640625" style="1" customWidth="1"/>
    <col min="13815" max="13815" width="11.33203125" style="1" customWidth="1"/>
    <col min="13816" max="13816" width="12.6640625" style="1" customWidth="1"/>
    <col min="13817" max="13818" width="11.6640625" style="1" customWidth="1"/>
    <col min="13819" max="13819" width="12.83203125" style="1" customWidth="1"/>
    <col min="13820" max="13820" width="17.6640625" style="1" customWidth="1"/>
    <col min="13821" max="13821" width="14.5" style="1" customWidth="1"/>
    <col min="13822" max="13826" width="11.5" style="1"/>
    <col min="13827" max="13827" width="31.5" style="1" customWidth="1"/>
    <col min="13828" max="13828" width="11.5" style="1"/>
    <col min="13829" max="13829" width="32" style="1" customWidth="1"/>
    <col min="13830" max="13830" width="26.5" style="1" customWidth="1"/>
    <col min="13831" max="13831" width="20.1640625" style="1" customWidth="1"/>
    <col min="13832" max="13832" width="16.33203125" style="1" customWidth="1"/>
    <col min="13833" max="13833" width="11.5" style="1"/>
    <col min="13834" max="13834" width="27.5" style="1" customWidth="1"/>
    <col min="13835" max="13836" width="13.5" style="1" customWidth="1"/>
    <col min="13837" max="13837" width="19.6640625" style="1" customWidth="1"/>
    <col min="13838" max="13838" width="28.1640625" style="1" customWidth="1"/>
    <col min="13839" max="13839" width="16.33203125" style="1" customWidth="1"/>
    <col min="13840" max="13840" width="29.1640625" style="1" customWidth="1"/>
    <col min="13841" max="13841" width="34.6640625" style="1" customWidth="1"/>
    <col min="13842" max="13842" width="16.5" style="1" customWidth="1"/>
    <col min="13843" max="13843" width="28.1640625" style="1" customWidth="1"/>
    <col min="13844" max="13844" width="21" style="1" customWidth="1"/>
    <col min="13845" max="13845" width="23" style="1" customWidth="1"/>
    <col min="13846" max="13846" width="15.33203125" style="1" customWidth="1"/>
    <col min="13847" max="14065" width="11.5" style="1"/>
    <col min="14066" max="14066" width="12.6640625" style="1" customWidth="1"/>
    <col min="14067" max="14067" width="22.33203125" style="1" customWidth="1"/>
    <col min="14068" max="14069" width="12.6640625" style="1" customWidth="1"/>
    <col min="14070" max="14070" width="14.6640625" style="1" customWidth="1"/>
    <col min="14071" max="14071" width="11.33203125" style="1" customWidth="1"/>
    <col min="14072" max="14072" width="12.6640625" style="1" customWidth="1"/>
    <col min="14073" max="14074" width="11.6640625" style="1" customWidth="1"/>
    <col min="14075" max="14075" width="12.83203125" style="1" customWidth="1"/>
    <col min="14076" max="14076" width="17.6640625" style="1" customWidth="1"/>
    <col min="14077" max="14077" width="14.5" style="1" customWidth="1"/>
    <col min="14078" max="14082" width="11.5" style="1"/>
    <col min="14083" max="14083" width="31.5" style="1" customWidth="1"/>
    <col min="14084" max="14084" width="11.5" style="1"/>
    <col min="14085" max="14085" width="32" style="1" customWidth="1"/>
    <col min="14086" max="14086" width="26.5" style="1" customWidth="1"/>
    <col min="14087" max="14087" width="20.1640625" style="1" customWidth="1"/>
    <col min="14088" max="14088" width="16.33203125" style="1" customWidth="1"/>
    <col min="14089" max="14089" width="11.5" style="1"/>
    <col min="14090" max="14090" width="27.5" style="1" customWidth="1"/>
    <col min="14091" max="14092" width="13.5" style="1" customWidth="1"/>
    <col min="14093" max="14093" width="19.6640625" style="1" customWidth="1"/>
    <col min="14094" max="14094" width="28.1640625" style="1" customWidth="1"/>
    <col min="14095" max="14095" width="16.33203125" style="1" customWidth="1"/>
    <col min="14096" max="14096" width="29.1640625" style="1" customWidth="1"/>
    <col min="14097" max="14097" width="34.6640625" style="1" customWidth="1"/>
    <col min="14098" max="14098" width="16.5" style="1" customWidth="1"/>
    <col min="14099" max="14099" width="28.1640625" style="1" customWidth="1"/>
    <col min="14100" max="14100" width="21" style="1" customWidth="1"/>
    <col min="14101" max="14101" width="23" style="1" customWidth="1"/>
    <col min="14102" max="14102" width="15.33203125" style="1" customWidth="1"/>
    <col min="14103" max="14321" width="11.5" style="1"/>
    <col min="14322" max="14322" width="12.6640625" style="1" customWidth="1"/>
    <col min="14323" max="14323" width="22.33203125" style="1" customWidth="1"/>
    <col min="14324" max="14325" width="12.6640625" style="1" customWidth="1"/>
    <col min="14326" max="14326" width="14.6640625" style="1" customWidth="1"/>
    <col min="14327" max="14327" width="11.33203125" style="1" customWidth="1"/>
    <col min="14328" max="14328" width="12.6640625" style="1" customWidth="1"/>
    <col min="14329" max="14330" width="11.6640625" style="1" customWidth="1"/>
    <col min="14331" max="14331" width="12.83203125" style="1" customWidth="1"/>
    <col min="14332" max="14332" width="17.6640625" style="1" customWidth="1"/>
    <col min="14333" max="14333" width="14.5" style="1" customWidth="1"/>
    <col min="14334" max="14338" width="11.5" style="1"/>
    <col min="14339" max="14339" width="31.5" style="1" customWidth="1"/>
    <col min="14340" max="14340" width="11.5" style="1"/>
    <col min="14341" max="14341" width="32" style="1" customWidth="1"/>
    <col min="14342" max="14342" width="26.5" style="1" customWidth="1"/>
    <col min="14343" max="14343" width="20.1640625" style="1" customWidth="1"/>
    <col min="14344" max="14344" width="16.33203125" style="1" customWidth="1"/>
    <col min="14345" max="14345" width="11.5" style="1"/>
    <col min="14346" max="14346" width="27.5" style="1" customWidth="1"/>
    <col min="14347" max="14348" width="13.5" style="1" customWidth="1"/>
    <col min="14349" max="14349" width="19.6640625" style="1" customWidth="1"/>
    <col min="14350" max="14350" width="28.1640625" style="1" customWidth="1"/>
    <col min="14351" max="14351" width="16.33203125" style="1" customWidth="1"/>
    <col min="14352" max="14352" width="29.1640625" style="1" customWidth="1"/>
    <col min="14353" max="14353" width="34.6640625" style="1" customWidth="1"/>
    <col min="14354" max="14354" width="16.5" style="1" customWidth="1"/>
    <col min="14355" max="14355" width="28.1640625" style="1" customWidth="1"/>
    <col min="14356" max="14356" width="21" style="1" customWidth="1"/>
    <col min="14357" max="14357" width="23" style="1" customWidth="1"/>
    <col min="14358" max="14358" width="15.33203125" style="1" customWidth="1"/>
    <col min="14359" max="14577" width="11.5" style="1"/>
    <col min="14578" max="14578" width="12.6640625" style="1" customWidth="1"/>
    <col min="14579" max="14579" width="22.33203125" style="1" customWidth="1"/>
    <col min="14580" max="14581" width="12.6640625" style="1" customWidth="1"/>
    <col min="14582" max="14582" width="14.6640625" style="1" customWidth="1"/>
    <col min="14583" max="14583" width="11.33203125" style="1" customWidth="1"/>
    <col min="14584" max="14584" width="12.6640625" style="1" customWidth="1"/>
    <col min="14585" max="14586" width="11.6640625" style="1" customWidth="1"/>
    <col min="14587" max="14587" width="12.83203125" style="1" customWidth="1"/>
    <col min="14588" max="14588" width="17.6640625" style="1" customWidth="1"/>
    <col min="14589" max="14589" width="14.5" style="1" customWidth="1"/>
    <col min="14590" max="14594" width="11.5" style="1"/>
    <col min="14595" max="14595" width="31.5" style="1" customWidth="1"/>
    <col min="14596" max="14596" width="11.5" style="1"/>
    <col min="14597" max="14597" width="32" style="1" customWidth="1"/>
    <col min="14598" max="14598" width="26.5" style="1" customWidth="1"/>
    <col min="14599" max="14599" width="20.1640625" style="1" customWidth="1"/>
    <col min="14600" max="14600" width="16.33203125" style="1" customWidth="1"/>
    <col min="14601" max="14601" width="11.5" style="1"/>
    <col min="14602" max="14602" width="27.5" style="1" customWidth="1"/>
    <col min="14603" max="14604" width="13.5" style="1" customWidth="1"/>
    <col min="14605" max="14605" width="19.6640625" style="1" customWidth="1"/>
    <col min="14606" max="14606" width="28.1640625" style="1" customWidth="1"/>
    <col min="14607" max="14607" width="16.33203125" style="1" customWidth="1"/>
    <col min="14608" max="14608" width="29.1640625" style="1" customWidth="1"/>
    <col min="14609" max="14609" width="34.6640625" style="1" customWidth="1"/>
    <col min="14610" max="14610" width="16.5" style="1" customWidth="1"/>
    <col min="14611" max="14611" width="28.1640625" style="1" customWidth="1"/>
    <col min="14612" max="14612" width="21" style="1" customWidth="1"/>
    <col min="14613" max="14613" width="23" style="1" customWidth="1"/>
    <col min="14614" max="14614" width="15.33203125" style="1" customWidth="1"/>
    <col min="14615" max="14833" width="11.5" style="1"/>
    <col min="14834" max="14834" width="12.6640625" style="1" customWidth="1"/>
    <col min="14835" max="14835" width="22.33203125" style="1" customWidth="1"/>
    <col min="14836" max="14837" width="12.6640625" style="1" customWidth="1"/>
    <col min="14838" max="14838" width="14.6640625" style="1" customWidth="1"/>
    <col min="14839" max="14839" width="11.33203125" style="1" customWidth="1"/>
    <col min="14840" max="14840" width="12.6640625" style="1" customWidth="1"/>
    <col min="14841" max="14842" width="11.6640625" style="1" customWidth="1"/>
    <col min="14843" max="14843" width="12.83203125" style="1" customWidth="1"/>
    <col min="14844" max="14844" width="17.6640625" style="1" customWidth="1"/>
    <col min="14845" max="14845" width="14.5" style="1" customWidth="1"/>
    <col min="14846" max="14850" width="11.5" style="1"/>
    <col min="14851" max="14851" width="31.5" style="1" customWidth="1"/>
    <col min="14852" max="14852" width="11.5" style="1"/>
    <col min="14853" max="14853" width="32" style="1" customWidth="1"/>
    <col min="14854" max="14854" width="26.5" style="1" customWidth="1"/>
    <col min="14855" max="14855" width="20.1640625" style="1" customWidth="1"/>
    <col min="14856" max="14856" width="16.33203125" style="1" customWidth="1"/>
    <col min="14857" max="14857" width="11.5" style="1"/>
    <col min="14858" max="14858" width="27.5" style="1" customWidth="1"/>
    <col min="14859" max="14860" width="13.5" style="1" customWidth="1"/>
    <col min="14861" max="14861" width="19.6640625" style="1" customWidth="1"/>
    <col min="14862" max="14862" width="28.1640625" style="1" customWidth="1"/>
    <col min="14863" max="14863" width="16.33203125" style="1" customWidth="1"/>
    <col min="14864" max="14864" width="29.1640625" style="1" customWidth="1"/>
    <col min="14865" max="14865" width="34.6640625" style="1" customWidth="1"/>
    <col min="14866" max="14866" width="16.5" style="1" customWidth="1"/>
    <col min="14867" max="14867" width="28.1640625" style="1" customWidth="1"/>
    <col min="14868" max="14868" width="21" style="1" customWidth="1"/>
    <col min="14869" max="14869" width="23" style="1" customWidth="1"/>
    <col min="14870" max="14870" width="15.33203125" style="1" customWidth="1"/>
    <col min="14871" max="15089" width="11.5" style="1"/>
    <col min="15090" max="15090" width="12.6640625" style="1" customWidth="1"/>
    <col min="15091" max="15091" width="22.33203125" style="1" customWidth="1"/>
    <col min="15092" max="15093" width="12.6640625" style="1" customWidth="1"/>
    <col min="15094" max="15094" width="14.6640625" style="1" customWidth="1"/>
    <col min="15095" max="15095" width="11.33203125" style="1" customWidth="1"/>
    <col min="15096" max="15096" width="12.6640625" style="1" customWidth="1"/>
    <col min="15097" max="15098" width="11.6640625" style="1" customWidth="1"/>
    <col min="15099" max="15099" width="12.83203125" style="1" customWidth="1"/>
    <col min="15100" max="15100" width="17.6640625" style="1" customWidth="1"/>
    <col min="15101" max="15101" width="14.5" style="1" customWidth="1"/>
    <col min="15102" max="15106" width="11.5" style="1"/>
    <col min="15107" max="15107" width="31.5" style="1" customWidth="1"/>
    <col min="15108" max="15108" width="11.5" style="1"/>
    <col min="15109" max="15109" width="32" style="1" customWidth="1"/>
    <col min="15110" max="15110" width="26.5" style="1" customWidth="1"/>
    <col min="15111" max="15111" width="20.1640625" style="1" customWidth="1"/>
    <col min="15112" max="15112" width="16.33203125" style="1" customWidth="1"/>
    <col min="15113" max="15113" width="11.5" style="1"/>
    <col min="15114" max="15114" width="27.5" style="1" customWidth="1"/>
    <col min="15115" max="15116" width="13.5" style="1" customWidth="1"/>
    <col min="15117" max="15117" width="19.6640625" style="1" customWidth="1"/>
    <col min="15118" max="15118" width="28.1640625" style="1" customWidth="1"/>
    <col min="15119" max="15119" width="16.33203125" style="1" customWidth="1"/>
    <col min="15120" max="15120" width="29.1640625" style="1" customWidth="1"/>
    <col min="15121" max="15121" width="34.6640625" style="1" customWidth="1"/>
    <col min="15122" max="15122" width="16.5" style="1" customWidth="1"/>
    <col min="15123" max="15123" width="28.1640625" style="1" customWidth="1"/>
    <col min="15124" max="15124" width="21" style="1" customWidth="1"/>
    <col min="15125" max="15125" width="23" style="1" customWidth="1"/>
    <col min="15126" max="15126" width="15.33203125" style="1" customWidth="1"/>
    <col min="15127" max="15345" width="11.5" style="1"/>
    <col min="15346" max="15346" width="12.6640625" style="1" customWidth="1"/>
    <col min="15347" max="15347" width="22.33203125" style="1" customWidth="1"/>
    <col min="15348" max="15349" width="12.6640625" style="1" customWidth="1"/>
    <col min="15350" max="15350" width="14.6640625" style="1" customWidth="1"/>
    <col min="15351" max="15351" width="11.33203125" style="1" customWidth="1"/>
    <col min="15352" max="15352" width="12.6640625" style="1" customWidth="1"/>
    <col min="15353" max="15354" width="11.6640625" style="1" customWidth="1"/>
    <col min="15355" max="15355" width="12.83203125" style="1" customWidth="1"/>
    <col min="15356" max="15356" width="17.6640625" style="1" customWidth="1"/>
    <col min="15357" max="15357" width="14.5" style="1" customWidth="1"/>
    <col min="15358" max="15362" width="11.5" style="1"/>
    <col min="15363" max="15363" width="31.5" style="1" customWidth="1"/>
    <col min="15364" max="15364" width="11.5" style="1"/>
    <col min="15365" max="15365" width="32" style="1" customWidth="1"/>
    <col min="15366" max="15366" width="26.5" style="1" customWidth="1"/>
    <col min="15367" max="15367" width="20.1640625" style="1" customWidth="1"/>
    <col min="15368" max="15368" width="16.33203125" style="1" customWidth="1"/>
    <col min="15369" max="15369" width="11.5" style="1"/>
    <col min="15370" max="15370" width="27.5" style="1" customWidth="1"/>
    <col min="15371" max="15372" width="13.5" style="1" customWidth="1"/>
    <col min="15373" max="15373" width="19.6640625" style="1" customWidth="1"/>
    <col min="15374" max="15374" width="28.1640625" style="1" customWidth="1"/>
    <col min="15375" max="15375" width="16.33203125" style="1" customWidth="1"/>
    <col min="15376" max="15376" width="29.1640625" style="1" customWidth="1"/>
    <col min="15377" max="15377" width="34.6640625" style="1" customWidth="1"/>
    <col min="15378" max="15378" width="16.5" style="1" customWidth="1"/>
    <col min="15379" max="15379" width="28.1640625" style="1" customWidth="1"/>
    <col min="15380" max="15380" width="21" style="1" customWidth="1"/>
    <col min="15381" max="15381" width="23" style="1" customWidth="1"/>
    <col min="15382" max="15382" width="15.33203125" style="1" customWidth="1"/>
    <col min="15383" max="15601" width="11.5" style="1"/>
    <col min="15602" max="15602" width="12.6640625" style="1" customWidth="1"/>
    <col min="15603" max="15603" width="22.33203125" style="1" customWidth="1"/>
    <col min="15604" max="15605" width="12.6640625" style="1" customWidth="1"/>
    <col min="15606" max="15606" width="14.6640625" style="1" customWidth="1"/>
    <col min="15607" max="15607" width="11.33203125" style="1" customWidth="1"/>
    <col min="15608" max="15608" width="12.6640625" style="1" customWidth="1"/>
    <col min="15609" max="15610" width="11.6640625" style="1" customWidth="1"/>
    <col min="15611" max="15611" width="12.83203125" style="1" customWidth="1"/>
    <col min="15612" max="15612" width="17.6640625" style="1" customWidth="1"/>
    <col min="15613" max="15613" width="14.5" style="1" customWidth="1"/>
    <col min="15614" max="15618" width="11.5" style="1"/>
    <col min="15619" max="15619" width="31.5" style="1" customWidth="1"/>
    <col min="15620" max="15620" width="11.5" style="1"/>
    <col min="15621" max="15621" width="32" style="1" customWidth="1"/>
    <col min="15622" max="15622" width="26.5" style="1" customWidth="1"/>
    <col min="15623" max="15623" width="20.1640625" style="1" customWidth="1"/>
    <col min="15624" max="15624" width="16.33203125" style="1" customWidth="1"/>
    <col min="15625" max="15625" width="11.5" style="1"/>
    <col min="15626" max="15626" width="27.5" style="1" customWidth="1"/>
    <col min="15627" max="15628" width="13.5" style="1" customWidth="1"/>
    <col min="15629" max="15629" width="19.6640625" style="1" customWidth="1"/>
    <col min="15630" max="15630" width="28.1640625" style="1" customWidth="1"/>
    <col min="15631" max="15631" width="16.33203125" style="1" customWidth="1"/>
    <col min="15632" max="15632" width="29.1640625" style="1" customWidth="1"/>
    <col min="15633" max="15633" width="34.6640625" style="1" customWidth="1"/>
    <col min="15634" max="15634" width="16.5" style="1" customWidth="1"/>
    <col min="15635" max="15635" width="28.1640625" style="1" customWidth="1"/>
    <col min="15636" max="15636" width="21" style="1" customWidth="1"/>
    <col min="15637" max="15637" width="23" style="1" customWidth="1"/>
    <col min="15638" max="15638" width="15.33203125" style="1" customWidth="1"/>
    <col min="15639" max="15857" width="11.5" style="1"/>
    <col min="15858" max="15858" width="12.6640625" style="1" customWidth="1"/>
    <col min="15859" max="15859" width="22.33203125" style="1" customWidth="1"/>
    <col min="15860" max="15861" width="12.6640625" style="1" customWidth="1"/>
    <col min="15862" max="15862" width="14.6640625" style="1" customWidth="1"/>
    <col min="15863" max="15863" width="11.33203125" style="1" customWidth="1"/>
    <col min="15864" max="15864" width="12.6640625" style="1" customWidth="1"/>
    <col min="15865" max="15866" width="11.6640625" style="1" customWidth="1"/>
    <col min="15867" max="15867" width="12.83203125" style="1" customWidth="1"/>
    <col min="15868" max="15868" width="17.6640625" style="1" customWidth="1"/>
    <col min="15869" max="15869" width="14.5" style="1" customWidth="1"/>
    <col min="15870" max="15874" width="11.5" style="1"/>
    <col min="15875" max="15875" width="31.5" style="1" customWidth="1"/>
    <col min="15876" max="15876" width="11.5" style="1"/>
    <col min="15877" max="15877" width="32" style="1" customWidth="1"/>
    <col min="15878" max="15878" width="26.5" style="1" customWidth="1"/>
    <col min="15879" max="15879" width="20.1640625" style="1" customWidth="1"/>
    <col min="15880" max="15880" width="16.33203125" style="1" customWidth="1"/>
    <col min="15881" max="15881" width="11.5" style="1"/>
    <col min="15882" max="15882" width="27.5" style="1" customWidth="1"/>
    <col min="15883" max="15884" width="13.5" style="1" customWidth="1"/>
    <col min="15885" max="15885" width="19.6640625" style="1" customWidth="1"/>
    <col min="15886" max="15886" width="28.1640625" style="1" customWidth="1"/>
    <col min="15887" max="15887" width="16.33203125" style="1" customWidth="1"/>
    <col min="15888" max="15888" width="29.1640625" style="1" customWidth="1"/>
    <col min="15889" max="15889" width="34.6640625" style="1" customWidth="1"/>
    <col min="15890" max="15890" width="16.5" style="1" customWidth="1"/>
    <col min="15891" max="15891" width="28.1640625" style="1" customWidth="1"/>
    <col min="15892" max="15892" width="21" style="1" customWidth="1"/>
    <col min="15893" max="15893" width="23" style="1" customWidth="1"/>
    <col min="15894" max="15894" width="15.33203125" style="1" customWidth="1"/>
    <col min="15895" max="16113" width="11.5" style="1"/>
    <col min="16114" max="16114" width="12.6640625" style="1" customWidth="1"/>
    <col min="16115" max="16115" width="22.33203125" style="1" customWidth="1"/>
    <col min="16116" max="16117" width="12.6640625" style="1" customWidth="1"/>
    <col min="16118" max="16118" width="14.6640625" style="1" customWidth="1"/>
    <col min="16119" max="16119" width="11.33203125" style="1" customWidth="1"/>
    <col min="16120" max="16120" width="12.6640625" style="1" customWidth="1"/>
    <col min="16121" max="16122" width="11.6640625" style="1" customWidth="1"/>
    <col min="16123" max="16123" width="12.83203125" style="1" customWidth="1"/>
    <col min="16124" max="16124" width="17.6640625" style="1" customWidth="1"/>
    <col min="16125" max="16125" width="14.5" style="1" customWidth="1"/>
    <col min="16126" max="16130" width="11.5" style="1"/>
    <col min="16131" max="16131" width="31.5" style="1" customWidth="1"/>
    <col min="16132" max="16132" width="11.5" style="1"/>
    <col min="16133" max="16133" width="32" style="1" customWidth="1"/>
    <col min="16134" max="16134" width="26.5" style="1" customWidth="1"/>
    <col min="16135" max="16135" width="20.1640625" style="1" customWidth="1"/>
    <col min="16136" max="16136" width="16.33203125" style="1" customWidth="1"/>
    <col min="16137" max="16137" width="11.5" style="1"/>
    <col min="16138" max="16138" width="27.5" style="1" customWidth="1"/>
    <col min="16139" max="16140" width="13.5" style="1" customWidth="1"/>
    <col min="16141" max="16141" width="19.6640625" style="1" customWidth="1"/>
    <col min="16142" max="16142" width="28.1640625" style="1" customWidth="1"/>
    <col min="16143" max="16143" width="16.33203125" style="1" customWidth="1"/>
    <col min="16144" max="16144" width="29.1640625" style="1" customWidth="1"/>
    <col min="16145" max="16145" width="34.6640625" style="1" customWidth="1"/>
    <col min="16146" max="16146" width="16.5" style="1" customWidth="1"/>
    <col min="16147" max="16147" width="28.1640625" style="1" customWidth="1"/>
    <col min="16148" max="16148" width="21" style="1" customWidth="1"/>
    <col min="16149" max="16149" width="23" style="1" customWidth="1"/>
    <col min="16150" max="16150" width="15.33203125" style="1" customWidth="1"/>
    <col min="16151" max="16384" width="11.5" style="1"/>
  </cols>
  <sheetData>
    <row r="1" spans="1:66" ht="18">
      <c r="A1" s="42" t="s">
        <v>378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66" ht="17">
      <c r="A2" s="43" t="s">
        <v>381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66" ht="17">
      <c r="A3" s="44" t="s">
        <v>379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66" s="2" customFormat="1" ht="45">
      <c r="A4" s="94" t="s">
        <v>397</v>
      </c>
      <c r="B4" s="10"/>
      <c r="C4" s="10"/>
      <c r="D4" s="10"/>
      <c r="E4" s="10"/>
      <c r="G4" s="10"/>
      <c r="H4" s="10"/>
      <c r="N4" s="14"/>
      <c r="S4" s="3"/>
      <c r="U4" s="4"/>
      <c r="V4" s="4"/>
      <c r="W4" s="4"/>
    </row>
    <row r="5" spans="1:66" ht="37.5" customHeight="1" thickBot="1">
      <c r="A5" s="1" t="s">
        <v>374</v>
      </c>
      <c r="E5" s="95" t="s">
        <v>380</v>
      </c>
      <c r="F5" s="95"/>
      <c r="G5" s="95"/>
      <c r="H5" s="15"/>
      <c r="I5" s="16"/>
    </row>
    <row r="6" spans="1:66" ht="37.5" customHeight="1">
      <c r="A6" s="5" t="s">
        <v>217</v>
      </c>
      <c r="B6" s="11" t="s">
        <v>167</v>
      </c>
      <c r="C6" s="11" t="s">
        <v>165</v>
      </c>
      <c r="D6" s="11" t="s">
        <v>168</v>
      </c>
      <c r="E6" s="12" t="s">
        <v>218</v>
      </c>
      <c r="F6" s="8" t="s">
        <v>219</v>
      </c>
      <c r="G6" s="12" t="s">
        <v>344</v>
      </c>
      <c r="H6" s="11" t="s">
        <v>391</v>
      </c>
      <c r="I6" s="5" t="s">
        <v>169</v>
      </c>
      <c r="J6" s="5" t="s">
        <v>174</v>
      </c>
      <c r="K6" s="5" t="s">
        <v>393</v>
      </c>
      <c r="L6" s="5" t="s">
        <v>394</v>
      </c>
      <c r="M6" s="5" t="s">
        <v>395</v>
      </c>
      <c r="N6" s="5" t="s">
        <v>295</v>
      </c>
      <c r="O6" s="5" t="s">
        <v>5</v>
      </c>
      <c r="P6" s="5" t="s">
        <v>1</v>
      </c>
      <c r="Q6" s="5" t="s">
        <v>2</v>
      </c>
      <c r="R6" s="5" t="s">
        <v>175</v>
      </c>
      <c r="S6" s="5" t="s">
        <v>3</v>
      </c>
      <c r="T6" s="5" t="s">
        <v>4</v>
      </c>
      <c r="U6" s="5" t="s">
        <v>396</v>
      </c>
      <c r="V6" s="7" t="s">
        <v>166</v>
      </c>
      <c r="W6" s="7" t="s">
        <v>179</v>
      </c>
      <c r="X6" s="17" t="s">
        <v>177</v>
      </c>
      <c r="Y6" s="17" t="s">
        <v>360</v>
      </c>
      <c r="Z6" s="18" t="s">
        <v>178</v>
      </c>
    </row>
    <row r="7" spans="1:66" s="6" customFormat="1">
      <c r="A7" s="23" t="s">
        <v>6</v>
      </c>
      <c r="B7" s="20" t="s">
        <v>7</v>
      </c>
      <c r="C7" s="20" t="s">
        <v>8</v>
      </c>
      <c r="D7" s="39">
        <v>3</v>
      </c>
      <c r="E7" s="39">
        <v>2410</v>
      </c>
      <c r="F7" s="39" t="s">
        <v>9</v>
      </c>
      <c r="G7" s="24">
        <v>24</v>
      </c>
      <c r="H7" s="50">
        <v>60</v>
      </c>
      <c r="I7" s="23" t="s">
        <v>170</v>
      </c>
      <c r="J7" s="27" t="s">
        <v>10</v>
      </c>
      <c r="K7" s="69">
        <v>14364.331</v>
      </c>
      <c r="L7" s="69">
        <v>1591.0509999999999</v>
      </c>
      <c r="M7" s="59">
        <v>7711.598</v>
      </c>
      <c r="N7" s="31">
        <v>25422</v>
      </c>
      <c r="O7" s="25" t="s">
        <v>294</v>
      </c>
      <c r="P7" s="25" t="s">
        <v>18</v>
      </c>
      <c r="Q7" s="22" t="s">
        <v>11</v>
      </c>
      <c r="R7" s="22" t="s">
        <v>18</v>
      </c>
      <c r="S7" s="22" t="s">
        <v>18</v>
      </c>
      <c r="T7" s="22" t="s">
        <v>18</v>
      </c>
      <c r="U7" s="24" t="s">
        <v>18</v>
      </c>
      <c r="V7" s="24" t="s">
        <v>294</v>
      </c>
      <c r="W7" s="32">
        <v>2002</v>
      </c>
      <c r="X7" s="32">
        <v>8</v>
      </c>
      <c r="Y7" s="24">
        <v>1954</v>
      </c>
      <c r="Z7" s="24">
        <v>56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 s="6" customFormat="1">
      <c r="A8" s="23" t="s">
        <v>12</v>
      </c>
      <c r="B8" s="20" t="s">
        <v>7</v>
      </c>
      <c r="C8" s="20" t="s">
        <v>8</v>
      </c>
      <c r="D8" s="39">
        <v>3</v>
      </c>
      <c r="E8" s="39">
        <v>2410</v>
      </c>
      <c r="F8" s="39" t="s">
        <v>9</v>
      </c>
      <c r="G8" s="24">
        <v>24</v>
      </c>
      <c r="H8" s="50">
        <v>60</v>
      </c>
      <c r="I8" s="23" t="s">
        <v>170</v>
      </c>
      <c r="J8" s="27" t="s">
        <v>10</v>
      </c>
      <c r="K8" s="69">
        <v>11112.331</v>
      </c>
      <c r="L8" s="69">
        <v>1186.127</v>
      </c>
      <c r="M8" s="59">
        <v>7382.0039999999999</v>
      </c>
      <c r="N8" s="31">
        <v>15900</v>
      </c>
      <c r="O8" s="25" t="s">
        <v>294</v>
      </c>
      <c r="P8" s="25" t="s">
        <v>18</v>
      </c>
      <c r="Q8" s="22" t="s">
        <v>11</v>
      </c>
      <c r="R8" s="22" t="s">
        <v>18</v>
      </c>
      <c r="S8" s="22" t="s">
        <v>18</v>
      </c>
      <c r="T8" s="22" t="s">
        <v>18</v>
      </c>
      <c r="U8" s="24" t="s">
        <v>18</v>
      </c>
      <c r="V8" s="24" t="s">
        <v>294</v>
      </c>
      <c r="W8" s="32">
        <v>2005</v>
      </c>
      <c r="X8" s="32">
        <v>5</v>
      </c>
      <c r="Y8" s="24">
        <v>1961</v>
      </c>
      <c r="Z8" s="24">
        <v>49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 ht="24">
      <c r="A9" s="23" t="s">
        <v>13</v>
      </c>
      <c r="B9" s="20" t="s">
        <v>7</v>
      </c>
      <c r="C9" s="20" t="s">
        <v>7</v>
      </c>
      <c r="D9" s="39">
        <v>2</v>
      </c>
      <c r="E9" s="39">
        <v>10</v>
      </c>
      <c r="F9" s="39" t="s">
        <v>9</v>
      </c>
      <c r="G9" s="24">
        <v>10</v>
      </c>
      <c r="H9" s="50">
        <v>100</v>
      </c>
      <c r="I9" s="23" t="s">
        <v>171</v>
      </c>
      <c r="J9" s="27" t="s">
        <v>14</v>
      </c>
      <c r="K9" s="70" t="s">
        <v>18</v>
      </c>
      <c r="L9" s="70" t="s">
        <v>18</v>
      </c>
      <c r="M9" s="59">
        <v>2293</v>
      </c>
      <c r="N9" s="31">
        <v>2000</v>
      </c>
      <c r="O9" s="25" t="s">
        <v>294</v>
      </c>
      <c r="P9" s="25">
        <v>65</v>
      </c>
      <c r="Q9" s="22" t="s">
        <v>15</v>
      </c>
      <c r="R9" s="22" t="s">
        <v>18</v>
      </c>
      <c r="S9" s="22" t="s">
        <v>18</v>
      </c>
      <c r="T9" s="22" t="s">
        <v>18</v>
      </c>
      <c r="U9" s="24" t="s">
        <v>18</v>
      </c>
      <c r="V9" s="24" t="s">
        <v>0</v>
      </c>
      <c r="W9" s="32">
        <v>1948</v>
      </c>
      <c r="X9" s="32">
        <v>62</v>
      </c>
      <c r="Y9" s="24">
        <v>1948</v>
      </c>
      <c r="Z9" s="24">
        <v>62</v>
      </c>
    </row>
    <row r="10" spans="1:66" ht="19" customHeight="1">
      <c r="A10" s="23" t="s">
        <v>306</v>
      </c>
      <c r="B10" s="20" t="s">
        <v>7</v>
      </c>
      <c r="C10" s="20" t="s">
        <v>7</v>
      </c>
      <c r="D10" s="39">
        <v>2</v>
      </c>
      <c r="E10" s="39">
        <v>10</v>
      </c>
      <c r="F10" s="39" t="s">
        <v>9</v>
      </c>
      <c r="G10" s="24">
        <v>10</v>
      </c>
      <c r="H10" s="50">
        <v>75</v>
      </c>
      <c r="I10" s="23" t="s">
        <v>170</v>
      </c>
      <c r="J10" s="27" t="s">
        <v>284</v>
      </c>
      <c r="K10" s="69">
        <v>1188.6322418136019</v>
      </c>
      <c r="L10" s="69">
        <v>130.12745591939546</v>
      </c>
      <c r="M10" s="59">
        <v>2118.8226700251889</v>
      </c>
      <c r="N10" s="31">
        <v>4500</v>
      </c>
      <c r="O10" s="25" t="s">
        <v>294</v>
      </c>
      <c r="P10" s="25">
        <v>67</v>
      </c>
      <c r="Q10" s="22" t="s">
        <v>16</v>
      </c>
      <c r="R10" s="22" t="s">
        <v>18</v>
      </c>
      <c r="S10" s="22" t="s">
        <v>18</v>
      </c>
      <c r="T10" s="22" t="s">
        <v>18</v>
      </c>
      <c r="U10" s="24" t="s">
        <v>18</v>
      </c>
      <c r="V10" s="24" t="s">
        <v>294</v>
      </c>
      <c r="W10" s="32">
        <v>1931</v>
      </c>
      <c r="X10" s="32">
        <v>79</v>
      </c>
      <c r="Y10" s="24">
        <v>1931</v>
      </c>
      <c r="Z10" s="24">
        <v>79</v>
      </c>
    </row>
    <row r="11" spans="1:66" ht="24">
      <c r="A11" s="23" t="s">
        <v>17</v>
      </c>
      <c r="B11" s="20" t="s">
        <v>7</v>
      </c>
      <c r="C11" s="20" t="s">
        <v>7</v>
      </c>
      <c r="D11" s="39">
        <v>2</v>
      </c>
      <c r="E11" s="39">
        <v>10</v>
      </c>
      <c r="F11" s="39" t="s">
        <v>9</v>
      </c>
      <c r="G11" s="24">
        <v>10</v>
      </c>
      <c r="H11" s="50">
        <v>0</v>
      </c>
      <c r="I11" s="23" t="s">
        <v>171</v>
      </c>
      <c r="J11" s="27" t="s">
        <v>0</v>
      </c>
      <c r="K11" s="70" t="s">
        <v>18</v>
      </c>
      <c r="L11" s="70" t="s">
        <v>18</v>
      </c>
      <c r="M11" s="59">
        <v>1663</v>
      </c>
      <c r="N11" s="31">
        <v>2500</v>
      </c>
      <c r="O11" s="25" t="s">
        <v>294</v>
      </c>
      <c r="P11" s="25" t="s">
        <v>18</v>
      </c>
      <c r="Q11" s="22" t="s">
        <v>15</v>
      </c>
      <c r="R11" s="22" t="s">
        <v>18</v>
      </c>
      <c r="S11" s="22" t="s">
        <v>18</v>
      </c>
      <c r="T11" s="22" t="s">
        <v>18</v>
      </c>
      <c r="U11" s="24" t="s">
        <v>18</v>
      </c>
      <c r="V11" s="24" t="s">
        <v>0</v>
      </c>
      <c r="W11" s="32">
        <v>1929</v>
      </c>
      <c r="X11" s="32">
        <v>81</v>
      </c>
      <c r="Y11" s="24">
        <v>1929</v>
      </c>
      <c r="Z11" s="24">
        <v>81</v>
      </c>
    </row>
    <row r="12" spans="1:66" ht="24">
      <c r="A12" s="23" t="s">
        <v>392</v>
      </c>
      <c r="B12" s="20" t="s">
        <v>7</v>
      </c>
      <c r="C12" s="20" t="s">
        <v>7</v>
      </c>
      <c r="D12" s="39">
        <v>3</v>
      </c>
      <c r="E12" s="39">
        <v>641</v>
      </c>
      <c r="F12" s="39" t="s">
        <v>19</v>
      </c>
      <c r="G12" s="24">
        <v>64</v>
      </c>
      <c r="H12" s="50">
        <v>94.84</v>
      </c>
      <c r="I12" s="23" t="s">
        <v>171</v>
      </c>
      <c r="J12" s="27" t="s">
        <v>285</v>
      </c>
      <c r="K12" s="69">
        <v>7569.5984886649867</v>
      </c>
      <c r="L12" s="69">
        <v>102</v>
      </c>
      <c r="M12" s="59">
        <v>1658</v>
      </c>
      <c r="N12" s="31">
        <v>11070</v>
      </c>
      <c r="O12" s="25" t="s">
        <v>0</v>
      </c>
      <c r="P12" s="25" t="s">
        <v>18</v>
      </c>
      <c r="Q12" s="22" t="s">
        <v>310</v>
      </c>
      <c r="R12" s="22" t="s">
        <v>18</v>
      </c>
      <c r="S12" s="22" t="s">
        <v>18</v>
      </c>
      <c r="T12" s="22" t="s">
        <v>18</v>
      </c>
      <c r="U12" s="24" t="s">
        <v>18</v>
      </c>
      <c r="V12" s="24" t="s">
        <v>294</v>
      </c>
      <c r="W12" s="32">
        <v>1905</v>
      </c>
      <c r="X12" s="32">
        <v>105</v>
      </c>
      <c r="Y12" s="24">
        <v>1905</v>
      </c>
      <c r="Z12" s="24">
        <v>105</v>
      </c>
    </row>
    <row r="13" spans="1:66" ht="24">
      <c r="A13" s="23" t="s">
        <v>20</v>
      </c>
      <c r="B13" s="20" t="s">
        <v>7</v>
      </c>
      <c r="C13" s="20" t="s">
        <v>7</v>
      </c>
      <c r="D13" s="39">
        <v>2</v>
      </c>
      <c r="E13" s="39">
        <v>472</v>
      </c>
      <c r="F13" s="39" t="s">
        <v>21</v>
      </c>
      <c r="G13" s="24">
        <v>47</v>
      </c>
      <c r="H13" s="50">
        <v>100</v>
      </c>
      <c r="I13" s="23" t="s">
        <v>171</v>
      </c>
      <c r="J13" s="27" t="s">
        <v>0</v>
      </c>
      <c r="K13" s="69">
        <v>572</v>
      </c>
      <c r="L13" s="69">
        <v>21</v>
      </c>
      <c r="M13" s="59">
        <v>1562</v>
      </c>
      <c r="N13" s="31">
        <v>15000</v>
      </c>
      <c r="O13" s="25" t="s">
        <v>294</v>
      </c>
      <c r="P13" s="25" t="s">
        <v>18</v>
      </c>
      <c r="Q13" s="45" t="s">
        <v>0</v>
      </c>
      <c r="R13" s="22" t="s">
        <v>18</v>
      </c>
      <c r="S13" s="22" t="s">
        <v>18</v>
      </c>
      <c r="T13" s="22" t="s">
        <v>18</v>
      </c>
      <c r="U13" s="24" t="s">
        <v>18</v>
      </c>
      <c r="V13" s="24" t="s">
        <v>0</v>
      </c>
      <c r="W13" s="32">
        <v>1970</v>
      </c>
      <c r="X13" s="32">
        <v>40</v>
      </c>
      <c r="Y13" s="24">
        <v>1970</v>
      </c>
      <c r="Z13" s="24">
        <v>40</v>
      </c>
    </row>
    <row r="14" spans="1:66">
      <c r="A14" s="23" t="s">
        <v>22</v>
      </c>
      <c r="B14" s="20" t="s">
        <v>7</v>
      </c>
      <c r="C14" s="20" t="s">
        <v>7</v>
      </c>
      <c r="D14" s="39">
        <v>2</v>
      </c>
      <c r="E14" s="39">
        <v>641</v>
      </c>
      <c r="F14" s="39" t="s">
        <v>19</v>
      </c>
      <c r="G14" s="24">
        <v>64</v>
      </c>
      <c r="H14" s="50">
        <v>40</v>
      </c>
      <c r="I14" s="23" t="s">
        <v>176</v>
      </c>
      <c r="J14" s="27" t="s">
        <v>0</v>
      </c>
      <c r="K14" s="69">
        <v>7750.9123425692687</v>
      </c>
      <c r="L14" s="69">
        <v>334.61712846347604</v>
      </c>
      <c r="M14" s="59">
        <v>1221.69848866499</v>
      </c>
      <c r="N14" s="31">
        <v>8154</v>
      </c>
      <c r="O14" s="25" t="s">
        <v>0</v>
      </c>
      <c r="P14" s="25" t="s">
        <v>18</v>
      </c>
      <c r="Q14" s="45" t="s">
        <v>18</v>
      </c>
      <c r="R14" s="22" t="s">
        <v>18</v>
      </c>
      <c r="S14" s="22" t="s">
        <v>18</v>
      </c>
      <c r="T14" s="22" t="s">
        <v>18</v>
      </c>
      <c r="U14" s="24" t="s">
        <v>18</v>
      </c>
      <c r="V14" s="24" t="s">
        <v>294</v>
      </c>
      <c r="W14" s="32">
        <v>1977</v>
      </c>
      <c r="X14" s="32">
        <v>33</v>
      </c>
      <c r="Y14" s="24">
        <v>1988</v>
      </c>
      <c r="Z14" s="24">
        <v>22</v>
      </c>
    </row>
    <row r="15" spans="1:66" ht="24">
      <c r="A15" s="23" t="s">
        <v>24</v>
      </c>
      <c r="B15" s="20" t="s">
        <v>7</v>
      </c>
      <c r="C15" s="20" t="s">
        <v>7</v>
      </c>
      <c r="D15" s="39">
        <v>4</v>
      </c>
      <c r="E15" s="39">
        <v>472</v>
      </c>
      <c r="F15" s="39" t="s">
        <v>21</v>
      </c>
      <c r="G15" s="24">
        <v>47</v>
      </c>
      <c r="H15" s="50">
        <v>75</v>
      </c>
      <c r="I15" s="23" t="s">
        <v>171</v>
      </c>
      <c r="J15" s="27" t="s">
        <v>0</v>
      </c>
      <c r="K15" s="69">
        <v>417</v>
      </c>
      <c r="L15" s="69">
        <v>30</v>
      </c>
      <c r="M15" s="59">
        <v>1185</v>
      </c>
      <c r="N15" s="31">
        <v>11000</v>
      </c>
      <c r="O15" s="25" t="s">
        <v>294</v>
      </c>
      <c r="P15" s="25" t="s">
        <v>18</v>
      </c>
      <c r="Q15" s="45" t="s">
        <v>0</v>
      </c>
      <c r="R15" s="22" t="s">
        <v>18</v>
      </c>
      <c r="S15" s="22" t="s">
        <v>18</v>
      </c>
      <c r="T15" s="22" t="s">
        <v>18</v>
      </c>
      <c r="U15" s="24" t="s">
        <v>18</v>
      </c>
      <c r="V15" s="24" t="s">
        <v>294</v>
      </c>
      <c r="W15" s="32">
        <v>1908</v>
      </c>
      <c r="X15" s="32">
        <v>102</v>
      </c>
      <c r="Y15" s="24">
        <v>1908</v>
      </c>
      <c r="Z15" s="24">
        <v>102</v>
      </c>
    </row>
    <row r="16" spans="1:66" ht="60">
      <c r="A16" s="23" t="s">
        <v>25</v>
      </c>
      <c r="B16" s="20" t="s">
        <v>7</v>
      </c>
      <c r="C16" s="20" t="s">
        <v>7</v>
      </c>
      <c r="D16" s="39">
        <v>2</v>
      </c>
      <c r="E16" s="39">
        <v>1</v>
      </c>
      <c r="F16" s="39" t="s">
        <v>26</v>
      </c>
      <c r="G16" s="24">
        <v>1</v>
      </c>
      <c r="H16" s="50">
        <v>76.64</v>
      </c>
      <c r="I16" s="23" t="s">
        <v>171</v>
      </c>
      <c r="J16" s="27" t="s">
        <v>25</v>
      </c>
      <c r="K16" s="69">
        <v>2014.59</v>
      </c>
      <c r="L16" s="69">
        <v>-89</v>
      </c>
      <c r="M16" s="59">
        <v>1133</v>
      </c>
      <c r="N16" s="31">
        <v>1000</v>
      </c>
      <c r="O16" s="25" t="s">
        <v>294</v>
      </c>
      <c r="P16" s="25" t="s">
        <v>18</v>
      </c>
      <c r="Q16" s="45" t="s">
        <v>311</v>
      </c>
      <c r="R16" s="22" t="s">
        <v>18</v>
      </c>
      <c r="S16" s="22" t="s">
        <v>18</v>
      </c>
      <c r="T16" s="22" t="s">
        <v>18</v>
      </c>
      <c r="U16" s="24" t="s">
        <v>18</v>
      </c>
      <c r="V16" s="24" t="s">
        <v>294</v>
      </c>
      <c r="W16" s="32">
        <v>1984</v>
      </c>
      <c r="X16" s="32">
        <v>26</v>
      </c>
      <c r="Y16" s="24">
        <v>1984</v>
      </c>
      <c r="Z16" s="24">
        <v>26</v>
      </c>
    </row>
    <row r="17" spans="1:26" ht="24">
      <c r="A17" s="23" t="s">
        <v>27</v>
      </c>
      <c r="B17" s="20" t="s">
        <v>7</v>
      </c>
      <c r="C17" s="20" t="s">
        <v>7</v>
      </c>
      <c r="D17" s="39">
        <v>3</v>
      </c>
      <c r="E17" s="39">
        <v>2410</v>
      </c>
      <c r="F17" s="39" t="s">
        <v>9</v>
      </c>
      <c r="G17" s="24">
        <v>24</v>
      </c>
      <c r="H17" s="50">
        <v>72</v>
      </c>
      <c r="I17" s="23" t="s">
        <v>171</v>
      </c>
      <c r="J17" s="27" t="s">
        <v>28</v>
      </c>
      <c r="K17" s="69">
        <v>1896</v>
      </c>
      <c r="L17" s="69">
        <v>363</v>
      </c>
      <c r="M17" s="59">
        <v>1065</v>
      </c>
      <c r="N17" s="31">
        <v>2200</v>
      </c>
      <c r="O17" s="25" t="s">
        <v>294</v>
      </c>
      <c r="P17" s="25" t="s">
        <v>18</v>
      </c>
      <c r="Q17" s="45" t="s">
        <v>0</v>
      </c>
      <c r="R17" s="22" t="s">
        <v>18</v>
      </c>
      <c r="S17" s="22" t="s">
        <v>18</v>
      </c>
      <c r="T17" s="22" t="s">
        <v>18</v>
      </c>
      <c r="U17" s="24" t="s">
        <v>18</v>
      </c>
      <c r="V17" s="24" t="s">
        <v>294</v>
      </c>
      <c r="W17" s="32">
        <v>1970</v>
      </c>
      <c r="X17" s="32">
        <v>40</v>
      </c>
      <c r="Y17" s="24">
        <v>1970</v>
      </c>
      <c r="Z17" s="24">
        <v>40</v>
      </c>
    </row>
    <row r="18" spans="1:26" ht="24">
      <c r="A18" s="23" t="s">
        <v>307</v>
      </c>
      <c r="B18" s="20" t="s">
        <v>7</v>
      </c>
      <c r="C18" s="20" t="s">
        <v>7</v>
      </c>
      <c r="D18" s="39">
        <v>3</v>
      </c>
      <c r="E18" s="39">
        <v>10</v>
      </c>
      <c r="F18" s="39" t="s">
        <v>9</v>
      </c>
      <c r="G18" s="24">
        <v>10</v>
      </c>
      <c r="H18" s="50">
        <v>67</v>
      </c>
      <c r="I18" s="23" t="s">
        <v>171</v>
      </c>
      <c r="J18" s="27" t="s">
        <v>0</v>
      </c>
      <c r="K18" s="69">
        <v>506.33224181360197</v>
      </c>
      <c r="L18" s="69">
        <v>12.738287153652392</v>
      </c>
      <c r="M18" s="59">
        <v>1033.4299748110832</v>
      </c>
      <c r="N18" s="31">
        <v>5000</v>
      </c>
      <c r="O18" s="25" t="s">
        <v>294</v>
      </c>
      <c r="P18" s="25" t="s">
        <v>18</v>
      </c>
      <c r="Q18" s="45" t="s">
        <v>0</v>
      </c>
      <c r="R18" s="22" t="s">
        <v>18</v>
      </c>
      <c r="S18" s="22" t="s">
        <v>18</v>
      </c>
      <c r="T18" s="22" t="s">
        <v>18</v>
      </c>
      <c r="U18" s="24" t="s">
        <v>18</v>
      </c>
      <c r="V18" s="24" t="s">
        <v>294</v>
      </c>
      <c r="W18" s="32">
        <v>1929</v>
      </c>
      <c r="X18" s="32">
        <v>81</v>
      </c>
      <c r="Y18" s="24">
        <v>1929</v>
      </c>
      <c r="Z18" s="24">
        <v>81</v>
      </c>
    </row>
    <row r="19" spans="1:26" ht="84">
      <c r="A19" s="23" t="s">
        <v>220</v>
      </c>
      <c r="B19" s="20" t="s">
        <v>7</v>
      </c>
      <c r="C19" s="20" t="s">
        <v>7</v>
      </c>
      <c r="D19" s="39">
        <v>4</v>
      </c>
      <c r="E19" s="39">
        <v>28</v>
      </c>
      <c r="F19" s="39" t="s">
        <v>9</v>
      </c>
      <c r="G19" s="24">
        <v>28</v>
      </c>
      <c r="H19" s="50">
        <v>93.73</v>
      </c>
      <c r="I19" s="23" t="s">
        <v>170</v>
      </c>
      <c r="J19" s="27" t="s">
        <v>29</v>
      </c>
      <c r="K19" s="69">
        <v>1512.3002337531486</v>
      </c>
      <c r="L19" s="69">
        <v>78.545767002518886</v>
      </c>
      <c r="M19" s="59">
        <v>998.49811007556661</v>
      </c>
      <c r="N19" s="31">
        <v>1400</v>
      </c>
      <c r="O19" s="25" t="s">
        <v>294</v>
      </c>
      <c r="P19" s="25" t="s">
        <v>18</v>
      </c>
      <c r="Q19" s="45" t="s">
        <v>308</v>
      </c>
      <c r="R19" s="22" t="s">
        <v>18</v>
      </c>
      <c r="S19" s="22" t="s">
        <v>18</v>
      </c>
      <c r="T19" s="22" t="s">
        <v>18</v>
      </c>
      <c r="U19" s="24" t="s">
        <v>18</v>
      </c>
      <c r="V19" s="24" t="s">
        <v>294</v>
      </c>
      <c r="W19" s="32">
        <v>1907</v>
      </c>
      <c r="X19" s="32">
        <v>103</v>
      </c>
      <c r="Y19" s="24">
        <v>1907</v>
      </c>
      <c r="Z19" s="24">
        <v>103</v>
      </c>
    </row>
    <row r="20" spans="1:26">
      <c r="A20" s="23" t="s">
        <v>361</v>
      </c>
      <c r="B20" s="20" t="s">
        <v>7</v>
      </c>
      <c r="C20" s="20" t="s">
        <v>7</v>
      </c>
      <c r="D20" s="39">
        <v>2</v>
      </c>
      <c r="E20" s="39">
        <v>47</v>
      </c>
      <c r="F20" s="39" t="s">
        <v>21</v>
      </c>
      <c r="G20" s="24">
        <v>47</v>
      </c>
      <c r="H20" s="50">
        <v>100</v>
      </c>
      <c r="I20" s="23" t="s">
        <v>170</v>
      </c>
      <c r="J20" s="27" t="s">
        <v>348</v>
      </c>
      <c r="K20" s="69">
        <v>442.53501259445841</v>
      </c>
      <c r="L20" s="69">
        <v>77.85113350125944</v>
      </c>
      <c r="M20" s="59">
        <v>945.91133501259446</v>
      </c>
      <c r="N20" s="31">
        <v>4744</v>
      </c>
      <c r="O20" s="25" t="s">
        <v>18</v>
      </c>
      <c r="P20" s="25" t="s">
        <v>18</v>
      </c>
      <c r="Q20" s="45" t="s">
        <v>18</v>
      </c>
      <c r="R20" s="22" t="s">
        <v>18</v>
      </c>
      <c r="S20" s="22" t="s">
        <v>18</v>
      </c>
      <c r="T20" s="22" t="s">
        <v>18</v>
      </c>
      <c r="U20" s="24" t="s">
        <v>18</v>
      </c>
      <c r="V20" s="24" t="s">
        <v>0</v>
      </c>
      <c r="W20" s="32">
        <v>1951</v>
      </c>
      <c r="X20" s="32">
        <v>59</v>
      </c>
      <c r="Y20" s="24">
        <v>1951</v>
      </c>
      <c r="Z20" s="24">
        <v>59</v>
      </c>
    </row>
    <row r="21" spans="1:26" ht="24">
      <c r="A21" s="23" t="s">
        <v>30</v>
      </c>
      <c r="B21" s="20" t="s">
        <v>7</v>
      </c>
      <c r="C21" s="20" t="s">
        <v>7</v>
      </c>
      <c r="D21" s="39">
        <v>3</v>
      </c>
      <c r="E21" s="39">
        <v>47</v>
      </c>
      <c r="F21" s="39" t="s">
        <v>21</v>
      </c>
      <c r="G21" s="24">
        <v>47</v>
      </c>
      <c r="H21" s="50">
        <v>60</v>
      </c>
      <c r="I21" s="23" t="s">
        <v>171</v>
      </c>
      <c r="J21" s="27" t="s">
        <v>0</v>
      </c>
      <c r="K21" s="69">
        <v>381.66326725440808</v>
      </c>
      <c r="L21" s="69">
        <v>27.498454408060454</v>
      </c>
      <c r="M21" s="59">
        <v>807.70716523929468</v>
      </c>
      <c r="N21" s="31">
        <v>5600</v>
      </c>
      <c r="O21" s="25" t="s">
        <v>18</v>
      </c>
      <c r="P21" s="25" t="s">
        <v>18</v>
      </c>
      <c r="Q21" s="45" t="s">
        <v>23</v>
      </c>
      <c r="R21" s="22" t="s">
        <v>18</v>
      </c>
      <c r="S21" s="22" t="s">
        <v>18</v>
      </c>
      <c r="T21" s="22" t="s">
        <v>18</v>
      </c>
      <c r="U21" s="24" t="s">
        <v>18</v>
      </c>
      <c r="V21" s="24" t="s">
        <v>294</v>
      </c>
      <c r="W21" s="32">
        <v>1910</v>
      </c>
      <c r="X21" s="32">
        <v>100</v>
      </c>
      <c r="Y21" s="24">
        <v>1910</v>
      </c>
      <c r="Z21" s="24">
        <v>100</v>
      </c>
    </row>
    <row r="22" spans="1:26" ht="24">
      <c r="A22" s="23" t="s">
        <v>362</v>
      </c>
      <c r="B22" s="20" t="s">
        <v>7</v>
      </c>
      <c r="C22" s="20" t="s">
        <v>7</v>
      </c>
      <c r="D22" s="39">
        <v>2</v>
      </c>
      <c r="E22" s="39">
        <v>21</v>
      </c>
      <c r="F22" s="39" t="s">
        <v>9</v>
      </c>
      <c r="G22" s="24">
        <v>21</v>
      </c>
      <c r="H22" s="50">
        <v>100</v>
      </c>
      <c r="I22" s="23" t="s">
        <v>171</v>
      </c>
      <c r="J22" s="27" t="s">
        <v>31</v>
      </c>
      <c r="K22" s="70" t="s">
        <v>18</v>
      </c>
      <c r="L22" s="70" t="s">
        <v>18</v>
      </c>
      <c r="M22" s="59">
        <v>786.5</v>
      </c>
      <c r="N22" s="31">
        <v>1003</v>
      </c>
      <c r="O22" s="25" t="s">
        <v>294</v>
      </c>
      <c r="P22" s="25" t="s">
        <v>18</v>
      </c>
      <c r="Q22" s="45" t="s">
        <v>18</v>
      </c>
      <c r="R22" s="22" t="s">
        <v>18</v>
      </c>
      <c r="S22" s="22" t="s">
        <v>18</v>
      </c>
      <c r="T22" s="22" t="s">
        <v>18</v>
      </c>
      <c r="U22" s="24" t="s">
        <v>18</v>
      </c>
      <c r="V22" s="24" t="s">
        <v>0</v>
      </c>
      <c r="W22" s="32">
        <v>1950</v>
      </c>
      <c r="X22" s="32">
        <v>60</v>
      </c>
      <c r="Y22" s="24">
        <v>1950</v>
      </c>
      <c r="Z22" s="24">
        <v>60</v>
      </c>
    </row>
    <row r="23" spans="1:26" ht="15" customHeight="1">
      <c r="A23" s="23" t="s">
        <v>32</v>
      </c>
      <c r="B23" s="20" t="s">
        <v>7</v>
      </c>
      <c r="C23" s="20" t="s">
        <v>7</v>
      </c>
      <c r="D23" s="39">
        <v>2</v>
      </c>
      <c r="E23" s="39">
        <v>10</v>
      </c>
      <c r="F23" s="39" t="s">
        <v>9</v>
      </c>
      <c r="G23" s="24">
        <v>10</v>
      </c>
      <c r="H23" s="50">
        <v>50</v>
      </c>
      <c r="I23" s="23" t="s">
        <v>170</v>
      </c>
      <c r="J23" s="27" t="s">
        <v>32</v>
      </c>
      <c r="K23" s="69">
        <v>1105.8454541561714</v>
      </c>
      <c r="L23" s="69">
        <v>116.84254836272039</v>
      </c>
      <c r="M23" s="59">
        <v>785.34942997481107</v>
      </c>
      <c r="N23" s="31">
        <v>5000</v>
      </c>
      <c r="O23" s="25" t="s">
        <v>294</v>
      </c>
      <c r="P23" s="25">
        <v>14</v>
      </c>
      <c r="Q23" s="22" t="s">
        <v>16</v>
      </c>
      <c r="R23" s="22" t="s">
        <v>18</v>
      </c>
      <c r="S23" s="22" t="s">
        <v>18</v>
      </c>
      <c r="T23" s="22" t="s">
        <v>18</v>
      </c>
      <c r="U23" s="24" t="s">
        <v>18</v>
      </c>
      <c r="V23" s="24" t="s">
        <v>294</v>
      </c>
      <c r="W23" s="32">
        <v>1951</v>
      </c>
      <c r="X23" s="32">
        <v>59</v>
      </c>
      <c r="Y23" s="24">
        <v>1962</v>
      </c>
      <c r="Z23" s="24">
        <v>48</v>
      </c>
    </row>
    <row r="24" spans="1:26" ht="36">
      <c r="A24" s="23" t="s">
        <v>33</v>
      </c>
      <c r="B24" s="20" t="s">
        <v>7</v>
      </c>
      <c r="C24" s="20" t="s">
        <v>7</v>
      </c>
      <c r="D24" s="39">
        <v>3</v>
      </c>
      <c r="E24" s="39">
        <v>26</v>
      </c>
      <c r="F24" s="39" t="s">
        <v>9</v>
      </c>
      <c r="G24" s="24">
        <v>26</v>
      </c>
      <c r="H24" s="50">
        <v>83</v>
      </c>
      <c r="I24" s="23" t="s">
        <v>171</v>
      </c>
      <c r="J24" s="27" t="s">
        <v>0</v>
      </c>
      <c r="K24" s="70" t="s">
        <v>18</v>
      </c>
      <c r="L24" s="70" t="s">
        <v>18</v>
      </c>
      <c r="M24" s="59">
        <v>630</v>
      </c>
      <c r="N24" s="31">
        <v>2600</v>
      </c>
      <c r="O24" s="25" t="s">
        <v>18</v>
      </c>
      <c r="P24" s="25" t="s">
        <v>18</v>
      </c>
      <c r="Q24" s="45" t="s">
        <v>34</v>
      </c>
      <c r="R24" s="22" t="s">
        <v>18</v>
      </c>
      <c r="S24" s="22" t="s">
        <v>18</v>
      </c>
      <c r="T24" s="22" t="s">
        <v>18</v>
      </c>
      <c r="U24" s="24" t="s">
        <v>18</v>
      </c>
      <c r="V24" s="24" t="s">
        <v>0</v>
      </c>
      <c r="W24" s="32">
        <v>1913</v>
      </c>
      <c r="X24" s="32">
        <v>97</v>
      </c>
      <c r="Y24" s="24">
        <v>1913</v>
      </c>
      <c r="Z24" s="24">
        <v>97</v>
      </c>
    </row>
    <row r="25" spans="1:26" ht="24">
      <c r="A25" s="23" t="s">
        <v>35</v>
      </c>
      <c r="B25" s="20" t="s">
        <v>7</v>
      </c>
      <c r="C25" s="20" t="s">
        <v>7</v>
      </c>
      <c r="D25" s="39">
        <v>3</v>
      </c>
      <c r="E25" s="39">
        <v>10</v>
      </c>
      <c r="F25" s="39" t="s">
        <v>9</v>
      </c>
      <c r="G25" s="24">
        <v>10</v>
      </c>
      <c r="H25" s="50">
        <v>91</v>
      </c>
      <c r="I25" s="23" t="s">
        <v>171</v>
      </c>
      <c r="J25" s="27" t="s">
        <v>36</v>
      </c>
      <c r="K25" s="69">
        <v>544.24433249370281</v>
      </c>
      <c r="L25" s="69">
        <v>27.846851385390426</v>
      </c>
      <c r="M25" s="59">
        <v>271.06549118387909</v>
      </c>
      <c r="N25" s="31">
        <v>7393</v>
      </c>
      <c r="O25" s="25" t="s">
        <v>294</v>
      </c>
      <c r="P25" s="25" t="s">
        <v>18</v>
      </c>
      <c r="Q25" s="45" t="s">
        <v>0</v>
      </c>
      <c r="R25" s="22" t="s">
        <v>18</v>
      </c>
      <c r="S25" s="22" t="s">
        <v>18</v>
      </c>
      <c r="T25" s="22" t="s">
        <v>18</v>
      </c>
      <c r="U25" s="24" t="s">
        <v>18</v>
      </c>
      <c r="V25" s="24" t="s">
        <v>294</v>
      </c>
      <c r="W25" s="32">
        <v>1908</v>
      </c>
      <c r="X25" s="32">
        <v>102</v>
      </c>
      <c r="Y25" s="24">
        <v>1908</v>
      </c>
      <c r="Z25" s="24">
        <v>102</v>
      </c>
    </row>
    <row r="26" spans="1:26" ht="72">
      <c r="A26" s="23" t="s">
        <v>37</v>
      </c>
      <c r="B26" s="20" t="s">
        <v>7</v>
      </c>
      <c r="C26" s="20" t="s">
        <v>7</v>
      </c>
      <c r="D26" s="39">
        <v>3</v>
      </c>
      <c r="E26" s="39">
        <v>70</v>
      </c>
      <c r="F26" s="39" t="s">
        <v>38</v>
      </c>
      <c r="G26" s="24">
        <v>70</v>
      </c>
      <c r="H26" s="50">
        <v>97.53</v>
      </c>
      <c r="I26" s="23" t="s">
        <v>170</v>
      </c>
      <c r="J26" s="27" t="s">
        <v>39</v>
      </c>
      <c r="K26" s="69">
        <v>255.88695994962217</v>
      </c>
      <c r="L26" s="69">
        <v>11.873952141057934</v>
      </c>
      <c r="M26" s="59">
        <v>36.114053148614609</v>
      </c>
      <c r="N26" s="31">
        <v>15000</v>
      </c>
      <c r="O26" s="25" t="s">
        <v>18</v>
      </c>
      <c r="P26" s="25" t="s">
        <v>18</v>
      </c>
      <c r="Q26" s="45" t="s">
        <v>312</v>
      </c>
      <c r="R26" s="22" t="s">
        <v>18</v>
      </c>
      <c r="S26" s="22" t="s">
        <v>18</v>
      </c>
      <c r="T26" s="22" t="s">
        <v>18</v>
      </c>
      <c r="U26" s="24" t="s">
        <v>18</v>
      </c>
      <c r="V26" s="24" t="s">
        <v>294</v>
      </c>
      <c r="W26" s="32">
        <v>1996</v>
      </c>
      <c r="X26" s="32">
        <v>14</v>
      </c>
      <c r="Y26" s="24">
        <v>1996</v>
      </c>
      <c r="Z26" s="24">
        <v>14</v>
      </c>
    </row>
    <row r="27" spans="1:26">
      <c r="A27" s="29" t="s">
        <v>221</v>
      </c>
      <c r="B27" s="20" t="s">
        <v>345</v>
      </c>
      <c r="C27" s="20" t="s">
        <v>345</v>
      </c>
      <c r="D27" s="33">
        <v>3</v>
      </c>
      <c r="E27" s="33">
        <v>2013</v>
      </c>
      <c r="F27" s="33" t="s">
        <v>9</v>
      </c>
      <c r="G27" s="33">
        <v>20</v>
      </c>
      <c r="H27" s="50" t="s">
        <v>18</v>
      </c>
      <c r="I27" s="23" t="s">
        <v>170</v>
      </c>
      <c r="J27" s="27" t="s">
        <v>0</v>
      </c>
      <c r="K27" s="64">
        <v>17886.2</v>
      </c>
      <c r="L27" s="64">
        <v>1908.5</v>
      </c>
      <c r="M27" s="60">
        <v>13070</v>
      </c>
      <c r="N27" s="31">
        <v>4638</v>
      </c>
      <c r="O27" s="32" t="s">
        <v>294</v>
      </c>
      <c r="P27" s="86">
        <v>21.7</v>
      </c>
      <c r="Q27" s="46" t="s">
        <v>18</v>
      </c>
      <c r="R27" s="22" t="s">
        <v>18</v>
      </c>
      <c r="S27" s="22" t="s">
        <v>18</v>
      </c>
      <c r="T27" s="22" t="s">
        <v>18</v>
      </c>
      <c r="U27" s="54">
        <v>1137.5</v>
      </c>
      <c r="V27" s="24" t="s">
        <v>294</v>
      </c>
      <c r="W27" s="32">
        <v>2002</v>
      </c>
      <c r="X27" s="32">
        <v>8</v>
      </c>
      <c r="Y27" s="25">
        <v>2002</v>
      </c>
      <c r="Z27" s="24">
        <v>8</v>
      </c>
    </row>
    <row r="28" spans="1:26">
      <c r="A28" s="29" t="s">
        <v>346</v>
      </c>
      <c r="B28" s="20" t="s">
        <v>345</v>
      </c>
      <c r="C28" s="20" t="s">
        <v>345</v>
      </c>
      <c r="D28" s="33">
        <v>2</v>
      </c>
      <c r="E28" s="33">
        <v>4711</v>
      </c>
      <c r="F28" s="33" t="s">
        <v>21</v>
      </c>
      <c r="G28" s="33">
        <v>47</v>
      </c>
      <c r="H28" s="50" t="s">
        <v>18</v>
      </c>
      <c r="I28" s="23" t="s">
        <v>170</v>
      </c>
      <c r="J28" s="27" t="s">
        <v>18</v>
      </c>
      <c r="K28" s="64">
        <v>15989.26</v>
      </c>
      <c r="L28" s="64">
        <v>762.3</v>
      </c>
      <c r="M28" s="60">
        <v>10786</v>
      </c>
      <c r="N28" s="31">
        <v>60628</v>
      </c>
      <c r="O28" s="25" t="s">
        <v>18</v>
      </c>
      <c r="P28" s="25" t="s">
        <v>18</v>
      </c>
      <c r="Q28" s="46" t="s">
        <v>18</v>
      </c>
      <c r="R28" s="22" t="s">
        <v>18</v>
      </c>
      <c r="S28" s="22" t="s">
        <v>18</v>
      </c>
      <c r="T28" s="22" t="s">
        <v>18</v>
      </c>
      <c r="U28" s="54">
        <v>433.6</v>
      </c>
      <c r="V28" s="24" t="s">
        <v>294</v>
      </c>
      <c r="W28" s="32">
        <v>1952</v>
      </c>
      <c r="X28" s="32">
        <v>58</v>
      </c>
      <c r="Y28" s="25">
        <v>1952</v>
      </c>
      <c r="Z28" s="24">
        <v>58</v>
      </c>
    </row>
    <row r="29" spans="1:26">
      <c r="A29" s="22" t="s">
        <v>358</v>
      </c>
      <c r="B29" s="21" t="s">
        <v>345</v>
      </c>
      <c r="C29" s="21" t="s">
        <v>345</v>
      </c>
      <c r="D29" s="33">
        <v>2</v>
      </c>
      <c r="E29" s="24">
        <v>2410</v>
      </c>
      <c r="F29" s="24" t="s">
        <v>9</v>
      </c>
      <c r="G29" s="24">
        <v>24</v>
      </c>
      <c r="H29" s="51" t="s">
        <v>18</v>
      </c>
      <c r="I29" s="23" t="s">
        <v>170</v>
      </c>
      <c r="J29" s="22" t="s">
        <v>18</v>
      </c>
      <c r="K29" s="64">
        <v>18392.54</v>
      </c>
      <c r="L29" s="82">
        <v>2656.7</v>
      </c>
      <c r="M29" s="61">
        <v>8223.4</v>
      </c>
      <c r="N29" s="31">
        <v>14154</v>
      </c>
      <c r="O29" s="32" t="s">
        <v>294</v>
      </c>
      <c r="P29" s="24">
        <v>8.1</v>
      </c>
      <c r="Q29" s="22" t="s">
        <v>18</v>
      </c>
      <c r="R29" s="22" t="s">
        <v>18</v>
      </c>
      <c r="S29" s="22" t="s">
        <v>18</v>
      </c>
      <c r="T29" s="22" t="s">
        <v>18</v>
      </c>
      <c r="U29" s="54">
        <v>1510.3</v>
      </c>
      <c r="V29" s="24" t="s">
        <v>294</v>
      </c>
      <c r="W29" s="24" t="s">
        <v>305</v>
      </c>
      <c r="X29" s="32"/>
      <c r="Y29" s="33">
        <v>1946</v>
      </c>
      <c r="Z29" s="24">
        <v>64</v>
      </c>
    </row>
    <row r="30" spans="1:26">
      <c r="A30" s="29" t="s">
        <v>40</v>
      </c>
      <c r="B30" s="21" t="s">
        <v>345</v>
      </c>
      <c r="C30" s="21" t="s">
        <v>345</v>
      </c>
      <c r="D30" s="33">
        <v>2</v>
      </c>
      <c r="E30" s="24">
        <v>1010</v>
      </c>
      <c r="F30" s="24" t="s">
        <v>9</v>
      </c>
      <c r="G30" s="24">
        <v>10</v>
      </c>
      <c r="H30" s="51" t="s">
        <v>18</v>
      </c>
      <c r="I30" s="23" t="s">
        <v>170</v>
      </c>
      <c r="J30" s="22" t="s">
        <v>18</v>
      </c>
      <c r="K30" s="64">
        <v>20499.68</v>
      </c>
      <c r="L30" s="82">
        <v>736</v>
      </c>
      <c r="M30" s="61">
        <v>7975.5</v>
      </c>
      <c r="N30" s="31">
        <v>49093</v>
      </c>
      <c r="O30" s="32" t="s">
        <v>294</v>
      </c>
      <c r="P30" s="24">
        <v>34.200000000000003</v>
      </c>
      <c r="Q30" s="22" t="s">
        <v>18</v>
      </c>
      <c r="R30" s="22" t="s">
        <v>18</v>
      </c>
      <c r="S30" s="22" t="s">
        <v>18</v>
      </c>
      <c r="T30" s="22" t="s">
        <v>18</v>
      </c>
      <c r="U30" s="54">
        <v>-181.7</v>
      </c>
      <c r="V30" s="24" t="s">
        <v>294</v>
      </c>
      <c r="W30" s="24">
        <v>1953</v>
      </c>
      <c r="X30" s="32">
        <v>57</v>
      </c>
      <c r="Y30" s="33">
        <v>1953</v>
      </c>
      <c r="Z30" s="24">
        <v>57</v>
      </c>
    </row>
    <row r="31" spans="1:26">
      <c r="A31" s="29" t="s">
        <v>41</v>
      </c>
      <c r="B31" s="20" t="s">
        <v>345</v>
      </c>
      <c r="C31" s="20" t="s">
        <v>345</v>
      </c>
      <c r="D31" s="33">
        <v>4</v>
      </c>
      <c r="E31" s="24">
        <v>1072</v>
      </c>
      <c r="F31" s="24" t="s">
        <v>9</v>
      </c>
      <c r="G31" s="24">
        <v>10</v>
      </c>
      <c r="H31" s="51" t="s">
        <v>18</v>
      </c>
      <c r="I31" s="23" t="s">
        <v>170</v>
      </c>
      <c r="J31" s="22" t="s">
        <v>18</v>
      </c>
      <c r="K31" s="64">
        <v>8225.02</v>
      </c>
      <c r="L31" s="82">
        <v>206.2</v>
      </c>
      <c r="M31" s="61">
        <v>7421.8</v>
      </c>
      <c r="N31" s="33">
        <v>885</v>
      </c>
      <c r="O31" s="32" t="s">
        <v>294</v>
      </c>
      <c r="P31" s="87" t="s">
        <v>18</v>
      </c>
      <c r="Q31" s="22" t="s">
        <v>18</v>
      </c>
      <c r="R31" s="22" t="s">
        <v>18</v>
      </c>
      <c r="S31" s="22" t="s">
        <v>18</v>
      </c>
      <c r="T31" s="22" t="s">
        <v>18</v>
      </c>
      <c r="U31" s="54">
        <v>142.1</v>
      </c>
      <c r="V31" s="24" t="s">
        <v>0</v>
      </c>
      <c r="W31" s="24">
        <v>1936</v>
      </c>
      <c r="X31" s="32">
        <v>74</v>
      </c>
      <c r="Y31" s="33">
        <v>1936</v>
      </c>
      <c r="Z31" s="24">
        <v>74</v>
      </c>
    </row>
    <row r="32" spans="1:26">
      <c r="A32" s="29" t="s">
        <v>223</v>
      </c>
      <c r="B32" s="20" t="s">
        <v>345</v>
      </c>
      <c r="C32" s="20" t="s">
        <v>345</v>
      </c>
      <c r="D32" s="33">
        <v>2</v>
      </c>
      <c r="E32" s="24">
        <v>5110</v>
      </c>
      <c r="F32" s="24" t="s">
        <v>42</v>
      </c>
      <c r="G32" s="24">
        <v>51</v>
      </c>
      <c r="H32" s="51" t="s">
        <v>18</v>
      </c>
      <c r="I32" s="23" t="s">
        <v>170</v>
      </c>
      <c r="J32" s="27" t="s">
        <v>0</v>
      </c>
      <c r="K32" s="64">
        <v>6711.6</v>
      </c>
      <c r="L32" s="82">
        <v>510.7</v>
      </c>
      <c r="M32" s="61">
        <v>7142.9</v>
      </c>
      <c r="N32" s="31">
        <v>26915</v>
      </c>
      <c r="O32" s="24" t="s">
        <v>18</v>
      </c>
      <c r="P32" s="87" t="s">
        <v>18</v>
      </c>
      <c r="Q32" s="22" t="s">
        <v>18</v>
      </c>
      <c r="R32" s="22" t="s">
        <v>18</v>
      </c>
      <c r="S32" s="22" t="s">
        <v>18</v>
      </c>
      <c r="T32" s="22" t="s">
        <v>18</v>
      </c>
      <c r="U32" s="54">
        <v>354.1</v>
      </c>
      <c r="V32" s="24" t="s">
        <v>294</v>
      </c>
      <c r="W32" s="24">
        <v>1976</v>
      </c>
      <c r="X32" s="32">
        <v>34</v>
      </c>
      <c r="Y32" s="33">
        <v>1976</v>
      </c>
      <c r="Z32" s="24">
        <v>34</v>
      </c>
    </row>
    <row r="33" spans="1:26">
      <c r="A33" s="29" t="s">
        <v>43</v>
      </c>
      <c r="B33" s="20" t="s">
        <v>345</v>
      </c>
      <c r="C33" s="20" t="s">
        <v>345</v>
      </c>
      <c r="D33" s="33">
        <v>5</v>
      </c>
      <c r="E33" s="24">
        <v>2410</v>
      </c>
      <c r="F33" s="24" t="s">
        <v>9</v>
      </c>
      <c r="G33" s="24">
        <v>24</v>
      </c>
      <c r="H33" s="51" t="s">
        <v>18</v>
      </c>
      <c r="I33" s="23" t="s">
        <v>170</v>
      </c>
      <c r="J33" s="22" t="s">
        <v>18</v>
      </c>
      <c r="K33" s="64">
        <v>17065.12</v>
      </c>
      <c r="L33" s="82">
        <v>1067.5999999999999</v>
      </c>
      <c r="M33" s="61">
        <v>6014.5</v>
      </c>
      <c r="N33" s="33" t="s">
        <v>44</v>
      </c>
      <c r="O33" s="32" t="s">
        <v>294</v>
      </c>
      <c r="P33" s="24">
        <v>4.7</v>
      </c>
      <c r="Q33" s="22" t="s">
        <v>18</v>
      </c>
      <c r="R33" s="22" t="s">
        <v>18</v>
      </c>
      <c r="S33" s="22" t="s">
        <v>18</v>
      </c>
      <c r="T33" s="22" t="s">
        <v>18</v>
      </c>
      <c r="U33" s="54">
        <v>929.9</v>
      </c>
      <c r="V33" s="24" t="s">
        <v>294</v>
      </c>
      <c r="W33" s="24">
        <v>1901</v>
      </c>
      <c r="X33" s="32">
        <v>109</v>
      </c>
      <c r="Y33" s="33">
        <v>1901</v>
      </c>
      <c r="Z33" s="24">
        <v>109</v>
      </c>
    </row>
    <row r="34" spans="1:26" ht="24">
      <c r="A34" s="28" t="s">
        <v>222</v>
      </c>
      <c r="B34" s="20" t="s">
        <v>345</v>
      </c>
      <c r="C34" s="20" t="s">
        <v>345</v>
      </c>
      <c r="D34" s="33">
        <v>2</v>
      </c>
      <c r="E34" s="24">
        <v>6020</v>
      </c>
      <c r="F34" s="24" t="s">
        <v>45</v>
      </c>
      <c r="G34" s="24">
        <v>60</v>
      </c>
      <c r="H34" s="51" t="s">
        <v>18</v>
      </c>
      <c r="I34" s="23" t="s">
        <v>171</v>
      </c>
      <c r="J34" s="22" t="s">
        <v>18</v>
      </c>
      <c r="K34" s="71" t="s">
        <v>18</v>
      </c>
      <c r="L34" s="82">
        <v>998.2</v>
      </c>
      <c r="M34" s="60">
        <v>4814.3</v>
      </c>
      <c r="N34" s="33" t="s">
        <v>18</v>
      </c>
      <c r="O34" s="24" t="s">
        <v>18</v>
      </c>
      <c r="P34" s="24" t="s">
        <v>18</v>
      </c>
      <c r="Q34" s="22" t="s">
        <v>18</v>
      </c>
      <c r="R34" s="22" t="s">
        <v>18</v>
      </c>
      <c r="S34" s="22" t="s">
        <v>18</v>
      </c>
      <c r="T34" s="22" t="s">
        <v>18</v>
      </c>
      <c r="U34" s="55">
        <v>1649.3</v>
      </c>
      <c r="V34" s="24" t="s">
        <v>0</v>
      </c>
      <c r="W34" s="24">
        <v>1965</v>
      </c>
      <c r="X34" s="32">
        <v>45</v>
      </c>
      <c r="Y34" s="33">
        <v>1965</v>
      </c>
      <c r="Z34" s="24">
        <v>45</v>
      </c>
    </row>
    <row r="35" spans="1:26" ht="24">
      <c r="A35" s="28" t="s">
        <v>224</v>
      </c>
      <c r="B35" s="20" t="s">
        <v>345</v>
      </c>
      <c r="C35" s="20" t="s">
        <v>345</v>
      </c>
      <c r="D35" s="33">
        <v>1</v>
      </c>
      <c r="E35" s="24">
        <v>5110</v>
      </c>
      <c r="F35" s="24" t="s">
        <v>42</v>
      </c>
      <c r="G35" s="24">
        <v>51</v>
      </c>
      <c r="H35" s="51" t="s">
        <v>18</v>
      </c>
      <c r="I35" s="23" t="s">
        <v>171</v>
      </c>
      <c r="J35" s="22" t="s">
        <v>18</v>
      </c>
      <c r="K35" s="64">
        <v>3719.19</v>
      </c>
      <c r="L35" s="82">
        <v>610.6</v>
      </c>
      <c r="M35" s="61">
        <v>4508.7</v>
      </c>
      <c r="N35" s="31">
        <v>18776</v>
      </c>
      <c r="O35" s="32" t="s">
        <v>294</v>
      </c>
      <c r="P35" s="24">
        <v>11</v>
      </c>
      <c r="Q35" s="22" t="s">
        <v>18</v>
      </c>
      <c r="R35" s="22" t="s">
        <v>18</v>
      </c>
      <c r="S35" s="22" t="s">
        <v>18</v>
      </c>
      <c r="T35" s="22" t="s">
        <v>18</v>
      </c>
      <c r="U35" s="54">
        <v>175.5</v>
      </c>
      <c r="V35" s="24" t="s">
        <v>294</v>
      </c>
      <c r="W35" s="24">
        <v>2001</v>
      </c>
      <c r="X35" s="32">
        <v>9</v>
      </c>
      <c r="Y35" s="33">
        <v>2001</v>
      </c>
      <c r="Z35" s="24">
        <v>9</v>
      </c>
    </row>
    <row r="36" spans="1:26">
      <c r="A36" s="28" t="s">
        <v>46</v>
      </c>
      <c r="B36" s="20" t="s">
        <v>345</v>
      </c>
      <c r="C36" s="20" t="s">
        <v>345</v>
      </c>
      <c r="D36" s="33">
        <v>1</v>
      </c>
      <c r="E36" s="24">
        <v>4661</v>
      </c>
      <c r="F36" s="24" t="s">
        <v>21</v>
      </c>
      <c r="G36" s="24">
        <v>46</v>
      </c>
      <c r="H36" s="51" t="s">
        <v>18</v>
      </c>
      <c r="I36" s="23" t="s">
        <v>170</v>
      </c>
      <c r="J36" s="22" t="s">
        <v>18</v>
      </c>
      <c r="K36" s="66" t="s">
        <v>18</v>
      </c>
      <c r="L36" s="82">
        <v>82</v>
      </c>
      <c r="M36" s="61">
        <v>4394.7</v>
      </c>
      <c r="N36" s="33">
        <v>951</v>
      </c>
      <c r="O36" s="25" t="s">
        <v>0</v>
      </c>
      <c r="P36" s="25" t="s">
        <v>18</v>
      </c>
      <c r="Q36" s="22" t="s">
        <v>18</v>
      </c>
      <c r="R36" s="22" t="s">
        <v>18</v>
      </c>
      <c r="S36" s="22" t="s">
        <v>18</v>
      </c>
      <c r="T36" s="22" t="s">
        <v>18</v>
      </c>
      <c r="U36" s="54">
        <v>8</v>
      </c>
      <c r="V36" s="24" t="s">
        <v>0</v>
      </c>
      <c r="W36" s="24">
        <v>1996</v>
      </c>
      <c r="X36" s="32">
        <v>14</v>
      </c>
      <c r="Y36" s="33">
        <v>1996</v>
      </c>
      <c r="Z36" s="24">
        <v>14</v>
      </c>
    </row>
    <row r="37" spans="1:26" ht="13" customHeight="1">
      <c r="A37" s="29" t="s">
        <v>47</v>
      </c>
      <c r="B37" s="20" t="s">
        <v>345</v>
      </c>
      <c r="C37" s="20" t="s">
        <v>345</v>
      </c>
      <c r="D37" s="33">
        <v>1</v>
      </c>
      <c r="E37" s="24">
        <v>2023</v>
      </c>
      <c r="F37" s="24" t="s">
        <v>9</v>
      </c>
      <c r="G37" s="24">
        <v>20</v>
      </c>
      <c r="H37" s="51" t="s">
        <v>18</v>
      </c>
      <c r="I37" s="23" t="s">
        <v>170</v>
      </c>
      <c r="J37" s="27" t="s">
        <v>0</v>
      </c>
      <c r="K37" s="64">
        <v>1.51</v>
      </c>
      <c r="L37" s="82">
        <v>649.9</v>
      </c>
      <c r="M37" s="61">
        <v>4004.3</v>
      </c>
      <c r="N37" s="31">
        <v>1410</v>
      </c>
      <c r="O37" s="24" t="s">
        <v>0</v>
      </c>
      <c r="P37" s="24" t="s">
        <v>18</v>
      </c>
      <c r="Q37" s="22" t="s">
        <v>18</v>
      </c>
      <c r="R37" s="22" t="s">
        <v>18</v>
      </c>
      <c r="S37" s="22" t="s">
        <v>18</v>
      </c>
      <c r="T37" s="22" t="s">
        <v>18</v>
      </c>
      <c r="U37" s="54">
        <v>446.6</v>
      </c>
      <c r="V37" s="24" t="s">
        <v>294</v>
      </c>
      <c r="W37" s="24">
        <v>1969</v>
      </c>
      <c r="X37" s="32">
        <v>41</v>
      </c>
      <c r="Y37" s="33">
        <v>1969</v>
      </c>
      <c r="Z37" s="24">
        <v>41</v>
      </c>
    </row>
    <row r="38" spans="1:26">
      <c r="A38" s="29" t="s">
        <v>48</v>
      </c>
      <c r="B38" s="20" t="s">
        <v>345</v>
      </c>
      <c r="C38" s="20" t="s">
        <v>345</v>
      </c>
      <c r="D38" s="33">
        <v>3</v>
      </c>
      <c r="E38" s="24">
        <v>41</v>
      </c>
      <c r="F38" s="24" t="s">
        <v>49</v>
      </c>
      <c r="G38" s="24">
        <v>41</v>
      </c>
      <c r="H38" s="51" t="s">
        <v>18</v>
      </c>
      <c r="I38" s="23" t="s">
        <v>170</v>
      </c>
      <c r="J38" s="22" t="s">
        <v>18</v>
      </c>
      <c r="K38" s="64">
        <v>354.56</v>
      </c>
      <c r="L38" s="83">
        <v>347.9</v>
      </c>
      <c r="M38" s="61">
        <v>3773</v>
      </c>
      <c r="N38" s="31">
        <v>92128</v>
      </c>
      <c r="O38" s="32" t="s">
        <v>294</v>
      </c>
      <c r="P38" s="24">
        <v>5.0999999999999996</v>
      </c>
      <c r="Q38" s="22" t="s">
        <v>18</v>
      </c>
      <c r="R38" s="22" t="s">
        <v>18</v>
      </c>
      <c r="S38" s="22" t="s">
        <v>18</v>
      </c>
      <c r="T38" s="22" t="s">
        <v>18</v>
      </c>
      <c r="U38" s="54">
        <v>714.7</v>
      </c>
      <c r="V38" s="24" t="s">
        <v>0</v>
      </c>
      <c r="W38" s="24">
        <v>1944</v>
      </c>
      <c r="X38" s="32">
        <v>66</v>
      </c>
      <c r="Y38" s="33">
        <v>1944</v>
      </c>
      <c r="Z38" s="24">
        <v>66</v>
      </c>
    </row>
    <row r="39" spans="1:26">
      <c r="A39" s="28" t="s">
        <v>50</v>
      </c>
      <c r="B39" s="20" t="s">
        <v>345</v>
      </c>
      <c r="C39" s="20" t="s">
        <v>345</v>
      </c>
      <c r="D39" s="33">
        <v>2</v>
      </c>
      <c r="E39" s="24">
        <v>41</v>
      </c>
      <c r="F39" s="24" t="s">
        <v>49</v>
      </c>
      <c r="G39" s="24">
        <v>41</v>
      </c>
      <c r="H39" s="51" t="s">
        <v>18</v>
      </c>
      <c r="I39" s="23" t="s">
        <v>170</v>
      </c>
      <c r="J39" s="27" t="s">
        <v>0</v>
      </c>
      <c r="K39" s="64">
        <v>9066.65</v>
      </c>
      <c r="L39" s="82">
        <v>95.3</v>
      </c>
      <c r="M39" s="61">
        <v>3246.1</v>
      </c>
      <c r="N39" s="31">
        <v>27075</v>
      </c>
      <c r="O39" s="32" t="s">
        <v>294</v>
      </c>
      <c r="P39" s="24">
        <v>2</v>
      </c>
      <c r="Q39" s="22" t="s">
        <v>18</v>
      </c>
      <c r="R39" s="22" t="s">
        <v>18</v>
      </c>
      <c r="S39" s="22" t="s">
        <v>18</v>
      </c>
      <c r="T39" s="22" t="s">
        <v>18</v>
      </c>
      <c r="U39" s="54">
        <v>11.1</v>
      </c>
      <c r="V39" s="24" t="s">
        <v>0</v>
      </c>
      <c r="W39" s="24">
        <v>1939</v>
      </c>
      <c r="X39" s="32">
        <v>71</v>
      </c>
      <c r="Y39" s="33">
        <v>1939</v>
      </c>
      <c r="Z39" s="24">
        <v>71</v>
      </c>
    </row>
    <row r="40" spans="1:26">
      <c r="A40" s="28" t="s">
        <v>51</v>
      </c>
      <c r="B40" s="20" t="s">
        <v>345</v>
      </c>
      <c r="C40" s="20" t="s">
        <v>345</v>
      </c>
      <c r="D40" s="33">
        <v>5</v>
      </c>
      <c r="E40" s="24">
        <v>2410</v>
      </c>
      <c r="F40" s="24" t="s">
        <v>9</v>
      </c>
      <c r="G40" s="24">
        <v>24</v>
      </c>
      <c r="H40" s="51" t="s">
        <v>18</v>
      </c>
      <c r="I40" s="23" t="s">
        <v>170</v>
      </c>
      <c r="J40" s="22" t="s">
        <v>18</v>
      </c>
      <c r="K40" s="64">
        <v>3726.39</v>
      </c>
      <c r="L40" s="82">
        <v>516</v>
      </c>
      <c r="M40" s="61">
        <v>3178.7</v>
      </c>
      <c r="N40" s="33" t="s">
        <v>296</v>
      </c>
      <c r="O40" s="32" t="s">
        <v>294</v>
      </c>
      <c r="P40" s="24">
        <v>40.700000000000003</v>
      </c>
      <c r="Q40" s="22" t="s">
        <v>18</v>
      </c>
      <c r="R40" s="22" t="s">
        <v>18</v>
      </c>
      <c r="S40" s="22" t="s">
        <v>18</v>
      </c>
      <c r="T40" s="22" t="s">
        <v>18</v>
      </c>
      <c r="U40" s="54">
        <v>-74.400000000000006</v>
      </c>
      <c r="V40" s="24" t="s">
        <v>294</v>
      </c>
      <c r="W40" s="24">
        <v>1986</v>
      </c>
      <c r="X40" s="32">
        <v>24</v>
      </c>
      <c r="Y40" s="24">
        <v>1986</v>
      </c>
      <c r="Z40" s="24">
        <v>24</v>
      </c>
    </row>
    <row r="41" spans="1:26">
      <c r="A41" s="29" t="s">
        <v>52</v>
      </c>
      <c r="B41" s="20" t="s">
        <v>345</v>
      </c>
      <c r="C41" s="20" t="s">
        <v>345</v>
      </c>
      <c r="D41" s="33">
        <v>2</v>
      </c>
      <c r="E41" s="24">
        <v>2750</v>
      </c>
      <c r="F41" s="24" t="s">
        <v>9</v>
      </c>
      <c r="G41" s="24">
        <v>27</v>
      </c>
      <c r="H41" s="51" t="s">
        <v>18</v>
      </c>
      <c r="I41" s="23" t="s">
        <v>170</v>
      </c>
      <c r="J41" s="22" t="s">
        <v>18</v>
      </c>
      <c r="K41" s="64">
        <v>1219.7</v>
      </c>
      <c r="L41" s="82">
        <v>185</v>
      </c>
      <c r="M41" s="61">
        <v>3084.5</v>
      </c>
      <c r="N41" s="31">
        <v>18196</v>
      </c>
      <c r="O41" s="25" t="s">
        <v>0</v>
      </c>
      <c r="P41" s="25" t="s">
        <v>18</v>
      </c>
      <c r="Q41" s="22" t="s">
        <v>18</v>
      </c>
      <c r="R41" s="22" t="s">
        <v>18</v>
      </c>
      <c r="S41" s="22" t="s">
        <v>18</v>
      </c>
      <c r="T41" s="22" t="s">
        <v>18</v>
      </c>
      <c r="U41" s="54">
        <v>41.3</v>
      </c>
      <c r="V41" s="24" t="s">
        <v>0</v>
      </c>
      <c r="W41" s="24">
        <v>1957</v>
      </c>
      <c r="X41" s="32">
        <v>53</v>
      </c>
      <c r="Y41" s="24">
        <v>1957</v>
      </c>
      <c r="Z41" s="24">
        <v>53</v>
      </c>
    </row>
    <row r="42" spans="1:26">
      <c r="A42" s="29" t="s">
        <v>349</v>
      </c>
      <c r="B42" s="20" t="s">
        <v>345</v>
      </c>
      <c r="C42" s="20" t="s">
        <v>345</v>
      </c>
      <c r="D42" s="33">
        <v>3</v>
      </c>
      <c r="E42" s="24">
        <v>1701</v>
      </c>
      <c r="F42" s="24" t="s">
        <v>9</v>
      </c>
      <c r="G42" s="24">
        <v>17</v>
      </c>
      <c r="H42" s="51" t="s">
        <v>18</v>
      </c>
      <c r="I42" s="23" t="s">
        <v>170</v>
      </c>
      <c r="J42" s="27" t="s">
        <v>0</v>
      </c>
      <c r="K42" s="72" t="s">
        <v>375</v>
      </c>
      <c r="L42" s="83">
        <v>726.4</v>
      </c>
      <c r="M42" s="61">
        <v>2990.2</v>
      </c>
      <c r="N42" s="31">
        <v>4350</v>
      </c>
      <c r="O42" s="32" t="s">
        <v>294</v>
      </c>
      <c r="P42" s="24">
        <v>48.2</v>
      </c>
      <c r="Q42" s="22" t="s">
        <v>18</v>
      </c>
      <c r="R42" s="22" t="s">
        <v>18</v>
      </c>
      <c r="S42" s="22" t="s">
        <v>18</v>
      </c>
      <c r="T42" s="22" t="s">
        <v>18</v>
      </c>
      <c r="U42" s="54">
        <v>461.5</v>
      </c>
      <c r="V42" s="24" t="s">
        <v>294</v>
      </c>
      <c r="W42" s="24">
        <v>1924</v>
      </c>
      <c r="X42" s="32">
        <v>86</v>
      </c>
      <c r="Y42" s="24">
        <v>1924</v>
      </c>
      <c r="Z42" s="24">
        <v>86</v>
      </c>
    </row>
    <row r="43" spans="1:26" ht="24">
      <c r="A43" s="29" t="s">
        <v>53</v>
      </c>
      <c r="B43" s="20" t="s">
        <v>345</v>
      </c>
      <c r="C43" s="20" t="s">
        <v>345</v>
      </c>
      <c r="D43" s="33">
        <v>3</v>
      </c>
      <c r="E43" s="24">
        <v>1701</v>
      </c>
      <c r="F43" s="24" t="s">
        <v>9</v>
      </c>
      <c r="G43" s="24">
        <v>17</v>
      </c>
      <c r="H43" s="51" t="s">
        <v>18</v>
      </c>
      <c r="I43" s="23" t="s">
        <v>171</v>
      </c>
      <c r="J43" s="27" t="s">
        <v>0</v>
      </c>
      <c r="K43" s="71" t="s">
        <v>18</v>
      </c>
      <c r="L43" s="82">
        <v>577.4</v>
      </c>
      <c r="M43" s="61">
        <v>2792.6</v>
      </c>
      <c r="N43" s="31">
        <v>8265</v>
      </c>
      <c r="O43" s="32" t="s">
        <v>294</v>
      </c>
      <c r="P43" s="24">
        <v>15.4</v>
      </c>
      <c r="Q43" s="22" t="s">
        <v>18</v>
      </c>
      <c r="R43" s="22" t="s">
        <v>18</v>
      </c>
      <c r="S43" s="22" t="s">
        <v>18</v>
      </c>
      <c r="T43" s="22" t="s">
        <v>18</v>
      </c>
      <c r="U43" s="54">
        <v>336</v>
      </c>
      <c r="V43" s="24" t="s">
        <v>294</v>
      </c>
      <c r="W43" s="24">
        <v>1899</v>
      </c>
      <c r="X43" s="32">
        <v>111</v>
      </c>
      <c r="Y43" s="24">
        <v>1899</v>
      </c>
      <c r="Z43" s="24">
        <v>111</v>
      </c>
    </row>
    <row r="44" spans="1:26" ht="24">
      <c r="A44" s="28" t="s">
        <v>54</v>
      </c>
      <c r="B44" s="20" t="s">
        <v>345</v>
      </c>
      <c r="C44" s="20" t="s">
        <v>345</v>
      </c>
      <c r="D44" s="33">
        <v>4</v>
      </c>
      <c r="E44" s="24">
        <v>471</v>
      </c>
      <c r="F44" s="24" t="s">
        <v>21</v>
      </c>
      <c r="G44" s="24">
        <v>47</v>
      </c>
      <c r="H44" s="51" t="s">
        <v>18</v>
      </c>
      <c r="I44" s="23" t="s">
        <v>171</v>
      </c>
      <c r="J44" s="22" t="s">
        <v>18</v>
      </c>
      <c r="K44" s="71" t="s">
        <v>18</v>
      </c>
      <c r="L44" s="82">
        <v>80.900000000000006</v>
      </c>
      <c r="M44" s="61">
        <v>2632.4</v>
      </c>
      <c r="N44" s="31">
        <v>16167</v>
      </c>
      <c r="O44" s="25" t="s">
        <v>0</v>
      </c>
      <c r="P44" s="25" t="s">
        <v>18</v>
      </c>
      <c r="Q44" s="22" t="s">
        <v>18</v>
      </c>
      <c r="R44" s="22" t="s">
        <v>18</v>
      </c>
      <c r="S44" s="22" t="s">
        <v>18</v>
      </c>
      <c r="T44" s="22" t="s">
        <v>18</v>
      </c>
      <c r="U44" s="54">
        <v>97.5</v>
      </c>
      <c r="V44" s="24" t="s">
        <v>0</v>
      </c>
      <c r="W44" s="24">
        <v>1908</v>
      </c>
      <c r="X44" s="32">
        <v>102</v>
      </c>
      <c r="Y44" s="24">
        <v>1908</v>
      </c>
      <c r="Z44" s="24">
        <v>102</v>
      </c>
    </row>
    <row r="45" spans="1:26">
      <c r="A45" s="28" t="s">
        <v>347</v>
      </c>
      <c r="B45" s="21" t="s">
        <v>345</v>
      </c>
      <c r="C45" s="20" t="s">
        <v>345</v>
      </c>
      <c r="D45" s="33">
        <v>1</v>
      </c>
      <c r="E45" s="24">
        <v>8620</v>
      </c>
      <c r="F45" s="24" t="s">
        <v>55</v>
      </c>
      <c r="G45" s="24">
        <v>86</v>
      </c>
      <c r="H45" s="51" t="s">
        <v>18</v>
      </c>
      <c r="I45" s="23" t="s">
        <v>176</v>
      </c>
      <c r="J45" s="22" t="s">
        <v>18</v>
      </c>
      <c r="K45" s="64">
        <v>1447.22</v>
      </c>
      <c r="L45" s="82">
        <v>96</v>
      </c>
      <c r="M45" s="61">
        <v>2602.4</v>
      </c>
      <c r="N45" s="31">
        <v>16150</v>
      </c>
      <c r="O45" s="25" t="s">
        <v>0</v>
      </c>
      <c r="P45" s="25" t="s">
        <v>18</v>
      </c>
      <c r="Q45" s="22" t="s">
        <v>18</v>
      </c>
      <c r="R45" s="22" t="s">
        <v>18</v>
      </c>
      <c r="S45" s="22" t="s">
        <v>18</v>
      </c>
      <c r="T45" s="22" t="s">
        <v>18</v>
      </c>
      <c r="U45" s="54">
        <v>63.3</v>
      </c>
      <c r="V45" s="24" t="s">
        <v>294</v>
      </c>
      <c r="W45" s="24">
        <v>1978</v>
      </c>
      <c r="X45" s="32">
        <v>32</v>
      </c>
      <c r="Y45" s="24">
        <v>1978</v>
      </c>
      <c r="Z45" s="24">
        <v>32</v>
      </c>
    </row>
    <row r="46" spans="1:26">
      <c r="A46" s="28" t="s">
        <v>225</v>
      </c>
      <c r="B46" s="21" t="s">
        <v>345</v>
      </c>
      <c r="C46" s="21" t="s">
        <v>345</v>
      </c>
      <c r="D46" s="33">
        <v>2</v>
      </c>
      <c r="E46" s="24">
        <v>2710</v>
      </c>
      <c r="F46" s="24" t="s">
        <v>9</v>
      </c>
      <c r="G46" s="24">
        <v>27</v>
      </c>
      <c r="H46" s="51" t="s">
        <v>18</v>
      </c>
      <c r="I46" s="23" t="s">
        <v>170</v>
      </c>
      <c r="J46" s="27" t="s">
        <v>0</v>
      </c>
      <c r="K46" s="64">
        <v>2122.48</v>
      </c>
      <c r="L46" s="82">
        <v>417.9</v>
      </c>
      <c r="M46" s="61">
        <v>2599.1999999999998</v>
      </c>
      <c r="N46" s="31">
        <v>17730</v>
      </c>
      <c r="O46" s="32" t="s">
        <v>294</v>
      </c>
      <c r="P46" s="24">
        <v>26.5</v>
      </c>
      <c r="Q46" s="22" t="s">
        <v>18</v>
      </c>
      <c r="R46" s="22" t="s">
        <v>18</v>
      </c>
      <c r="S46" s="22" t="s">
        <v>18</v>
      </c>
      <c r="T46" s="22" t="s">
        <v>18</v>
      </c>
      <c r="U46" s="54">
        <v>280.3</v>
      </c>
      <c r="V46" s="24" t="s">
        <v>294</v>
      </c>
      <c r="W46" s="24">
        <v>1961</v>
      </c>
      <c r="X46" s="32">
        <v>49</v>
      </c>
      <c r="Y46" s="24">
        <v>1961</v>
      </c>
      <c r="Z46" s="24">
        <v>49</v>
      </c>
    </row>
    <row r="47" spans="1:26" ht="108">
      <c r="A47" s="41" t="s">
        <v>226</v>
      </c>
      <c r="B47" s="20" t="s">
        <v>56</v>
      </c>
      <c r="C47" s="20" t="s">
        <v>56</v>
      </c>
      <c r="D47" s="33">
        <v>1</v>
      </c>
      <c r="E47" s="33">
        <v>47</v>
      </c>
      <c r="F47" s="33" t="s">
        <v>21</v>
      </c>
      <c r="G47" s="33">
        <v>47</v>
      </c>
      <c r="H47" s="50">
        <v>65.3</v>
      </c>
      <c r="I47" s="23" t="s">
        <v>171</v>
      </c>
      <c r="J47" s="27" t="s">
        <v>0</v>
      </c>
      <c r="K47" s="58">
        <v>13563.066000000001</v>
      </c>
      <c r="L47" s="77">
        <v>812.55279399999995</v>
      </c>
      <c r="M47" s="62">
        <v>13226.113085999999</v>
      </c>
      <c r="N47" s="34">
        <v>102162</v>
      </c>
      <c r="O47" s="25" t="s">
        <v>0</v>
      </c>
      <c r="P47" s="88">
        <v>55</v>
      </c>
      <c r="Q47" s="46" t="s">
        <v>316</v>
      </c>
      <c r="R47" s="22" t="s">
        <v>18</v>
      </c>
      <c r="S47" s="46" t="s">
        <v>57</v>
      </c>
      <c r="T47" s="46" t="s">
        <v>332</v>
      </c>
      <c r="U47" s="56">
        <v>649.92747399999996</v>
      </c>
      <c r="V47" s="24" t="s">
        <v>294</v>
      </c>
      <c r="W47" s="32">
        <v>1978</v>
      </c>
      <c r="X47" s="32">
        <v>32</v>
      </c>
      <c r="Y47" s="24">
        <v>1976</v>
      </c>
      <c r="Z47" s="24">
        <v>34</v>
      </c>
    </row>
    <row r="48" spans="1:26" ht="84">
      <c r="A48" s="41" t="s">
        <v>227</v>
      </c>
      <c r="B48" s="20" t="s">
        <v>56</v>
      </c>
      <c r="C48" s="20" t="s">
        <v>56</v>
      </c>
      <c r="D48" s="24">
        <v>2</v>
      </c>
      <c r="E48" s="24">
        <v>3520</v>
      </c>
      <c r="F48" s="24" t="s">
        <v>9</v>
      </c>
      <c r="G48" s="24">
        <v>35</v>
      </c>
      <c r="H48" s="51">
        <v>60.82</v>
      </c>
      <c r="I48" s="23" t="s">
        <v>171</v>
      </c>
      <c r="J48" s="27" t="s">
        <v>0</v>
      </c>
      <c r="K48" s="58">
        <v>19449.797999999999</v>
      </c>
      <c r="L48" s="77">
        <v>1280.075</v>
      </c>
      <c r="M48" s="63">
        <v>12149.778</v>
      </c>
      <c r="N48" s="34">
        <v>19427</v>
      </c>
      <c r="O48" s="24" t="s">
        <v>294</v>
      </c>
      <c r="P48" s="89" t="s">
        <v>18</v>
      </c>
      <c r="Q48" s="22" t="s">
        <v>58</v>
      </c>
      <c r="R48" s="22" t="s">
        <v>18</v>
      </c>
      <c r="S48" s="22" t="s">
        <v>59</v>
      </c>
      <c r="T48" s="22" t="s">
        <v>339</v>
      </c>
      <c r="U48" s="56">
        <v>1035.3340000000001</v>
      </c>
      <c r="V48" s="24" t="s">
        <v>294</v>
      </c>
      <c r="W48" s="24">
        <v>1934</v>
      </c>
      <c r="X48" s="32">
        <v>76</v>
      </c>
      <c r="Y48" s="24">
        <v>1934</v>
      </c>
      <c r="Z48" s="24">
        <v>76</v>
      </c>
    </row>
    <row r="49" spans="1:26" ht="108">
      <c r="A49" s="41" t="s">
        <v>228</v>
      </c>
      <c r="B49" s="20" t="s">
        <v>56</v>
      </c>
      <c r="C49" s="20" t="s">
        <v>56</v>
      </c>
      <c r="D49" s="40" t="s">
        <v>282</v>
      </c>
      <c r="E49" s="33">
        <v>47</v>
      </c>
      <c r="F49" s="33" t="s">
        <v>21</v>
      </c>
      <c r="G49" s="33">
        <v>47</v>
      </c>
      <c r="H49" s="51">
        <v>83.58</v>
      </c>
      <c r="I49" s="23" t="s">
        <v>171</v>
      </c>
      <c r="J49" s="27" t="s">
        <v>0</v>
      </c>
      <c r="K49" s="58">
        <v>14056.146758000001</v>
      </c>
      <c r="L49" s="77">
        <v>1167.3687729999999</v>
      </c>
      <c r="M49" s="63">
        <v>8923.3392829999993</v>
      </c>
      <c r="N49" s="34">
        <v>81354</v>
      </c>
      <c r="O49" s="24" t="s">
        <v>0</v>
      </c>
      <c r="P49" s="90">
        <v>33</v>
      </c>
      <c r="Q49" s="46" t="s">
        <v>317</v>
      </c>
      <c r="R49" s="22" t="s">
        <v>18</v>
      </c>
      <c r="S49" s="22" t="s">
        <v>328</v>
      </c>
      <c r="T49" s="22" t="s">
        <v>332</v>
      </c>
      <c r="U49" s="56">
        <v>967.77798299999995</v>
      </c>
      <c r="V49" s="24" t="s">
        <v>294</v>
      </c>
      <c r="W49" s="24">
        <v>1937</v>
      </c>
      <c r="X49" s="32">
        <v>73</v>
      </c>
      <c r="Y49" s="24">
        <v>1889</v>
      </c>
      <c r="Z49" s="24">
        <v>121</v>
      </c>
    </row>
    <row r="50" spans="1:26" ht="36">
      <c r="A50" s="41" t="s">
        <v>229</v>
      </c>
      <c r="B50" s="20" t="s">
        <v>56</v>
      </c>
      <c r="C50" s="20" t="s">
        <v>56</v>
      </c>
      <c r="D50" s="24">
        <v>1</v>
      </c>
      <c r="E50" s="24">
        <v>5012</v>
      </c>
      <c r="F50" s="24" t="s">
        <v>42</v>
      </c>
      <c r="G50" s="24">
        <v>50</v>
      </c>
      <c r="H50" s="51">
        <v>38.18</v>
      </c>
      <c r="I50" s="23" t="s">
        <v>171</v>
      </c>
      <c r="J50" s="22" t="s">
        <v>60</v>
      </c>
      <c r="K50" s="58">
        <v>3218.1590000000001</v>
      </c>
      <c r="L50" s="77">
        <v>217.83199999999999</v>
      </c>
      <c r="M50" s="63">
        <v>5452.2569999999996</v>
      </c>
      <c r="N50" s="34">
        <v>8577</v>
      </c>
      <c r="O50" s="24" t="s">
        <v>0</v>
      </c>
      <c r="P50" s="90">
        <v>90</v>
      </c>
      <c r="Q50" s="22" t="s">
        <v>61</v>
      </c>
      <c r="R50" s="22" t="s">
        <v>18</v>
      </c>
      <c r="S50" s="22" t="s">
        <v>329</v>
      </c>
      <c r="T50" s="22" t="s">
        <v>0</v>
      </c>
      <c r="U50" s="56">
        <v>181.50299999999999</v>
      </c>
      <c r="V50" s="24" t="s">
        <v>294</v>
      </c>
      <c r="W50" s="24">
        <v>1872</v>
      </c>
      <c r="X50" s="32">
        <v>138</v>
      </c>
      <c r="Y50" s="24">
        <v>1872</v>
      </c>
      <c r="Z50" s="24">
        <v>138</v>
      </c>
    </row>
    <row r="51" spans="1:26" ht="84">
      <c r="A51" s="41" t="s">
        <v>230</v>
      </c>
      <c r="B51" s="20" t="s">
        <v>56</v>
      </c>
      <c r="C51" s="20" t="s">
        <v>56</v>
      </c>
      <c r="D51" s="24">
        <v>2</v>
      </c>
      <c r="E51" s="24">
        <v>899</v>
      </c>
      <c r="F51" s="24" t="s">
        <v>62</v>
      </c>
      <c r="G51" s="24">
        <v>8</v>
      </c>
      <c r="H51" s="51">
        <v>0.65</v>
      </c>
      <c r="I51" s="23" t="s">
        <v>171</v>
      </c>
      <c r="J51" s="22" t="s">
        <v>340</v>
      </c>
      <c r="K51" s="58">
        <v>7525.8</v>
      </c>
      <c r="L51" s="77">
        <v>2573.1999999999998</v>
      </c>
      <c r="M51" s="63">
        <v>4577.1000000000004</v>
      </c>
      <c r="N51" s="34">
        <v>4597</v>
      </c>
      <c r="O51" s="24" t="s">
        <v>294</v>
      </c>
      <c r="P51" s="90">
        <v>93</v>
      </c>
      <c r="Q51" s="22" t="s">
        <v>318</v>
      </c>
      <c r="R51" s="22" t="s">
        <v>18</v>
      </c>
      <c r="S51" s="22" t="s">
        <v>330</v>
      </c>
      <c r="T51" s="22" t="s">
        <v>313</v>
      </c>
      <c r="U51" s="56">
        <v>1820.7</v>
      </c>
      <c r="V51" s="24" t="s">
        <v>294</v>
      </c>
      <c r="W51" s="24">
        <v>1988</v>
      </c>
      <c r="X51" s="32">
        <v>22</v>
      </c>
      <c r="Y51" s="24">
        <v>1982</v>
      </c>
      <c r="Z51" s="24">
        <v>28</v>
      </c>
    </row>
    <row r="52" spans="1:26" ht="84">
      <c r="A52" s="41" t="s">
        <v>231</v>
      </c>
      <c r="B52" s="20" t="s">
        <v>56</v>
      </c>
      <c r="C52" s="20" t="s">
        <v>56</v>
      </c>
      <c r="D52" s="24">
        <v>2</v>
      </c>
      <c r="E52" s="24">
        <v>51</v>
      </c>
      <c r="F52" s="24" t="s">
        <v>42</v>
      </c>
      <c r="G52" s="24">
        <v>51</v>
      </c>
      <c r="H52" s="51">
        <v>0.34</v>
      </c>
      <c r="I52" s="23" t="s">
        <v>171</v>
      </c>
      <c r="J52" s="27" t="s">
        <v>0</v>
      </c>
      <c r="K52" s="58">
        <v>6785.8969999999999</v>
      </c>
      <c r="L52" s="77">
        <v>502.03199999999998</v>
      </c>
      <c r="M52" s="63">
        <v>4390.5020000000004</v>
      </c>
      <c r="N52" s="34">
        <f>2552+3762+2361+5400+3288+1604</f>
        <v>18967</v>
      </c>
      <c r="O52" s="24" t="s">
        <v>0</v>
      </c>
      <c r="P52" s="90">
        <v>73</v>
      </c>
      <c r="Q52" s="22" t="s">
        <v>319</v>
      </c>
      <c r="R52" s="22" t="s">
        <v>18</v>
      </c>
      <c r="S52" s="22" t="s">
        <v>328</v>
      </c>
      <c r="T52" s="22" t="s">
        <v>0</v>
      </c>
      <c r="U52" s="56">
        <v>420.92500000000001</v>
      </c>
      <c r="V52" s="24" t="s">
        <v>294</v>
      </c>
      <c r="W52" s="24">
        <v>1983</v>
      </c>
      <c r="X52" s="32">
        <v>27</v>
      </c>
      <c r="Y52" s="24">
        <v>1929</v>
      </c>
      <c r="Z52" s="24">
        <v>81</v>
      </c>
    </row>
    <row r="53" spans="1:26" ht="60">
      <c r="A53" s="41" t="s">
        <v>232</v>
      </c>
      <c r="B53" s="20" t="s">
        <v>56</v>
      </c>
      <c r="C53" s="20" t="s">
        <v>56</v>
      </c>
      <c r="D53" s="24">
        <v>2</v>
      </c>
      <c r="E53" s="24">
        <v>17</v>
      </c>
      <c r="F53" s="24" t="s">
        <v>9</v>
      </c>
      <c r="G53" s="24">
        <v>17</v>
      </c>
      <c r="H53" s="51">
        <v>0.55840000000000001</v>
      </c>
      <c r="I53" s="23" t="s">
        <v>171</v>
      </c>
      <c r="J53" s="27" t="s">
        <v>0</v>
      </c>
      <c r="K53" s="58">
        <v>12876.456</v>
      </c>
      <c r="L53" s="77">
        <v>715.39599999999996</v>
      </c>
      <c r="M53" s="63">
        <v>4219.1719999999996</v>
      </c>
      <c r="N53" s="34">
        <v>15068</v>
      </c>
      <c r="O53" s="24" t="s">
        <v>294</v>
      </c>
      <c r="P53" s="90">
        <v>70</v>
      </c>
      <c r="Q53" s="22" t="s">
        <v>63</v>
      </c>
      <c r="R53" s="22" t="s">
        <v>18</v>
      </c>
      <c r="S53" s="22" t="s">
        <v>328</v>
      </c>
      <c r="T53" s="22" t="s">
        <v>333</v>
      </c>
      <c r="U53" s="56">
        <v>64.002200000000002</v>
      </c>
      <c r="V53" s="24" t="s">
        <v>294</v>
      </c>
      <c r="W53" s="24">
        <v>1920</v>
      </c>
      <c r="X53" s="32">
        <v>90</v>
      </c>
      <c r="Y53" s="24">
        <v>1920</v>
      </c>
      <c r="Z53" s="24">
        <v>90</v>
      </c>
    </row>
    <row r="54" spans="1:26" ht="84">
      <c r="A54" s="41" t="s">
        <v>233</v>
      </c>
      <c r="B54" s="20" t="s">
        <v>56</v>
      </c>
      <c r="C54" s="20" t="s">
        <v>56</v>
      </c>
      <c r="D54" s="24">
        <v>2</v>
      </c>
      <c r="E54" s="24">
        <v>6411</v>
      </c>
      <c r="F54" s="24" t="s">
        <v>19</v>
      </c>
      <c r="G54" s="24">
        <v>64</v>
      </c>
      <c r="H54" s="51">
        <v>0.61709999999999998</v>
      </c>
      <c r="I54" s="23" t="s">
        <v>171</v>
      </c>
      <c r="J54" s="22" t="s">
        <v>340</v>
      </c>
      <c r="K54" s="58">
        <v>38978.233021</v>
      </c>
      <c r="L54" s="77">
        <v>890.40502700000002</v>
      </c>
      <c r="M54" s="63">
        <v>2496.6265990000002</v>
      </c>
      <c r="N54" s="34">
        <v>14020</v>
      </c>
      <c r="O54" s="24" t="s">
        <v>0</v>
      </c>
      <c r="P54" s="87" t="s">
        <v>18</v>
      </c>
      <c r="Q54" s="22" t="s">
        <v>64</v>
      </c>
      <c r="R54" s="22" t="s">
        <v>18</v>
      </c>
      <c r="S54" s="22" t="s">
        <v>328</v>
      </c>
      <c r="T54" s="22" t="s">
        <v>334</v>
      </c>
      <c r="U54" s="56">
        <v>808.18583598437135</v>
      </c>
      <c r="V54" s="24" t="s">
        <v>294</v>
      </c>
      <c r="W54" s="24">
        <v>1894</v>
      </c>
      <c r="X54" s="32">
        <v>116</v>
      </c>
      <c r="Y54" s="24">
        <v>1893</v>
      </c>
      <c r="Z54" s="24">
        <v>117</v>
      </c>
    </row>
    <row r="55" spans="1:26" ht="48">
      <c r="A55" s="41" t="s">
        <v>234</v>
      </c>
      <c r="B55" s="20" t="s">
        <v>56</v>
      </c>
      <c r="C55" s="20" t="s">
        <v>56</v>
      </c>
      <c r="D55" s="24">
        <v>2</v>
      </c>
      <c r="E55" s="33">
        <v>47</v>
      </c>
      <c r="F55" s="33" t="s">
        <v>21</v>
      </c>
      <c r="G55" s="33">
        <v>47</v>
      </c>
      <c r="H55" s="51">
        <v>0.65500000000000003</v>
      </c>
      <c r="I55" s="23" t="s">
        <v>171</v>
      </c>
      <c r="J55" s="27" t="s">
        <v>0</v>
      </c>
      <c r="K55" s="58">
        <v>3130.2537739999998</v>
      </c>
      <c r="L55" s="77">
        <v>114.411233</v>
      </c>
      <c r="M55" s="63">
        <v>2082.7960539999999</v>
      </c>
      <c r="N55" s="34">
        <v>20194</v>
      </c>
      <c r="O55" s="25" t="s">
        <v>0</v>
      </c>
      <c r="P55" s="90">
        <v>26</v>
      </c>
      <c r="Q55" s="46" t="s">
        <v>314</v>
      </c>
      <c r="R55" s="22" t="s">
        <v>18</v>
      </c>
      <c r="S55" s="46" t="s">
        <v>331</v>
      </c>
      <c r="T55" s="22" t="s">
        <v>332</v>
      </c>
      <c r="U55" s="56">
        <v>106.77859171168093</v>
      </c>
      <c r="V55" s="24" t="s">
        <v>294</v>
      </c>
      <c r="W55" s="24">
        <v>2004</v>
      </c>
      <c r="X55" s="32">
        <v>6</v>
      </c>
      <c r="Y55" s="24">
        <v>1956</v>
      </c>
      <c r="Z55" s="24">
        <v>54</v>
      </c>
    </row>
    <row r="56" spans="1:26" ht="36">
      <c r="A56" s="41" t="s">
        <v>235</v>
      </c>
      <c r="B56" s="20" t="s">
        <v>56</v>
      </c>
      <c r="C56" s="20" t="s">
        <v>56</v>
      </c>
      <c r="D56" s="24">
        <v>2</v>
      </c>
      <c r="E56" s="24">
        <v>4630</v>
      </c>
      <c r="F56" s="24" t="s">
        <v>21</v>
      </c>
      <c r="G56" s="24">
        <v>46</v>
      </c>
      <c r="H56" s="51">
        <v>0.47499999999999998</v>
      </c>
      <c r="I56" s="23" t="s">
        <v>18</v>
      </c>
      <c r="J56" s="27" t="s">
        <v>0</v>
      </c>
      <c r="K56" s="58">
        <v>1484.3094129999999</v>
      </c>
      <c r="L56" s="77">
        <v>298.78152699999998</v>
      </c>
      <c r="M56" s="63">
        <v>1897.461409</v>
      </c>
      <c r="N56" s="34">
        <v>6855</v>
      </c>
      <c r="O56" s="24" t="s">
        <v>0</v>
      </c>
      <c r="P56" s="90">
        <v>67</v>
      </c>
      <c r="Q56" s="22" t="s">
        <v>65</v>
      </c>
      <c r="R56" s="22" t="s">
        <v>18</v>
      </c>
      <c r="S56" s="22" t="s">
        <v>330</v>
      </c>
      <c r="T56" s="22" t="s">
        <v>0</v>
      </c>
      <c r="U56" s="56">
        <v>221.19264683903751</v>
      </c>
      <c r="V56" s="24" t="s">
        <v>294</v>
      </c>
      <c r="W56" s="24">
        <v>1946</v>
      </c>
      <c r="X56" s="32">
        <v>64</v>
      </c>
      <c r="Y56" s="24">
        <v>1946</v>
      </c>
      <c r="Z56" s="24">
        <v>64</v>
      </c>
    </row>
    <row r="57" spans="1:26" ht="84">
      <c r="A57" s="41" t="s">
        <v>236</v>
      </c>
      <c r="B57" s="20" t="s">
        <v>56</v>
      </c>
      <c r="C57" s="20" t="s">
        <v>56</v>
      </c>
      <c r="D57" s="24" t="s">
        <v>18</v>
      </c>
      <c r="E57" s="24">
        <v>101</v>
      </c>
      <c r="F57" s="24" t="s">
        <v>9</v>
      </c>
      <c r="G57" s="24">
        <v>10</v>
      </c>
      <c r="H57" s="51" t="s">
        <v>18</v>
      </c>
      <c r="I57" s="23" t="s">
        <v>176</v>
      </c>
      <c r="J57" s="27" t="s">
        <v>0</v>
      </c>
      <c r="K57" s="73" t="s">
        <v>18</v>
      </c>
      <c r="L57" s="70" t="s">
        <v>18</v>
      </c>
      <c r="M57" s="63">
        <v>1800</v>
      </c>
      <c r="N57" s="34">
        <v>15200</v>
      </c>
      <c r="O57" s="24" t="s">
        <v>294</v>
      </c>
      <c r="P57" s="90">
        <v>35</v>
      </c>
      <c r="Q57" s="22" t="s">
        <v>320</v>
      </c>
      <c r="R57" s="22" t="s">
        <v>18</v>
      </c>
      <c r="S57" s="22" t="s">
        <v>330</v>
      </c>
      <c r="T57" s="22" t="s">
        <v>373</v>
      </c>
      <c r="U57" s="56">
        <v>176</v>
      </c>
      <c r="V57" s="24" t="s">
        <v>0</v>
      </c>
      <c r="W57" s="24">
        <v>1960</v>
      </c>
      <c r="X57" s="32">
        <v>50</v>
      </c>
      <c r="Y57" s="24">
        <v>1960</v>
      </c>
      <c r="Z57" s="24">
        <v>50</v>
      </c>
    </row>
    <row r="58" spans="1:26" ht="72">
      <c r="A58" s="41" t="s">
        <v>237</v>
      </c>
      <c r="B58" s="20" t="s">
        <v>56</v>
      </c>
      <c r="C58" s="20" t="s">
        <v>56</v>
      </c>
      <c r="D58" s="24">
        <v>2</v>
      </c>
      <c r="E58" s="24">
        <v>11</v>
      </c>
      <c r="F58" s="24" t="s">
        <v>9</v>
      </c>
      <c r="G58" s="24">
        <v>11</v>
      </c>
      <c r="H58" s="51">
        <v>0.66110000000000002</v>
      </c>
      <c r="I58" s="23" t="s">
        <v>171</v>
      </c>
      <c r="J58" s="22" t="s">
        <v>340</v>
      </c>
      <c r="K58" s="58">
        <v>2458.9299289999999</v>
      </c>
      <c r="L58" s="77">
        <v>315.11992400000003</v>
      </c>
      <c r="M58" s="63">
        <v>1789.73531</v>
      </c>
      <c r="N58" s="34">
        <v>5490</v>
      </c>
      <c r="O58" s="24" t="s">
        <v>294</v>
      </c>
      <c r="P58" s="90">
        <v>20</v>
      </c>
      <c r="Q58" s="22" t="s">
        <v>66</v>
      </c>
      <c r="R58" s="22" t="s">
        <v>18</v>
      </c>
      <c r="S58" s="22" t="s">
        <v>330</v>
      </c>
      <c r="T58" s="22" t="s">
        <v>335</v>
      </c>
      <c r="U58" s="56">
        <v>256.07248542818712</v>
      </c>
      <c r="V58" s="24" t="s">
        <v>294</v>
      </c>
      <c r="W58" s="24">
        <v>1902</v>
      </c>
      <c r="X58" s="32">
        <v>108</v>
      </c>
      <c r="Y58" s="24">
        <v>1850</v>
      </c>
      <c r="Z58" s="24">
        <v>160</v>
      </c>
    </row>
    <row r="59" spans="1:26" ht="48">
      <c r="A59" s="41" t="s">
        <v>238</v>
      </c>
      <c r="B59" s="20" t="s">
        <v>56</v>
      </c>
      <c r="C59" s="20" t="s">
        <v>56</v>
      </c>
      <c r="D59" s="24">
        <v>3</v>
      </c>
      <c r="E59" s="24">
        <v>6411</v>
      </c>
      <c r="F59" s="24" t="s">
        <v>19</v>
      </c>
      <c r="G59" s="24">
        <v>64</v>
      </c>
      <c r="H59" s="51">
        <v>0.63790000000000002</v>
      </c>
      <c r="I59" s="23" t="s">
        <v>171</v>
      </c>
      <c r="J59" s="22" t="s">
        <v>67</v>
      </c>
      <c r="K59" s="58">
        <v>28191.758652</v>
      </c>
      <c r="L59" s="77">
        <v>557.85810700000002</v>
      </c>
      <c r="M59" s="63">
        <v>1597.521191</v>
      </c>
      <c r="N59" s="34">
        <v>9299</v>
      </c>
      <c r="O59" s="24" t="s">
        <v>0</v>
      </c>
      <c r="P59" s="89" t="s">
        <v>18</v>
      </c>
      <c r="Q59" s="22" t="s">
        <v>68</v>
      </c>
      <c r="R59" s="22" t="s">
        <v>18</v>
      </c>
      <c r="S59" s="22" t="s">
        <v>330</v>
      </c>
      <c r="T59" s="22" t="s">
        <v>334</v>
      </c>
      <c r="U59" s="56">
        <v>474.15504835920314</v>
      </c>
      <c r="V59" s="24" t="s">
        <v>294</v>
      </c>
      <c r="W59" s="24">
        <v>1937</v>
      </c>
      <c r="X59" s="32">
        <v>73</v>
      </c>
      <c r="Y59" s="24">
        <v>1937</v>
      </c>
      <c r="Z59" s="24">
        <v>73</v>
      </c>
    </row>
    <row r="60" spans="1:26" ht="84">
      <c r="A60" s="41" t="s">
        <v>382</v>
      </c>
      <c r="B60" s="20" t="s">
        <v>56</v>
      </c>
      <c r="C60" s="20" t="s">
        <v>56</v>
      </c>
      <c r="D60" s="24" t="s">
        <v>18</v>
      </c>
      <c r="E60" s="24">
        <v>24</v>
      </c>
      <c r="F60" s="24" t="s">
        <v>9</v>
      </c>
      <c r="G60" s="24">
        <v>24</v>
      </c>
      <c r="H60" s="51">
        <v>0.32</v>
      </c>
      <c r="I60" s="23" t="s">
        <v>18</v>
      </c>
      <c r="J60" s="27" t="s">
        <v>0</v>
      </c>
      <c r="K60" s="58">
        <v>1549.7570000000001</v>
      </c>
      <c r="L60" s="77">
        <v>115.54900000000001</v>
      </c>
      <c r="M60" s="63">
        <v>1298.164</v>
      </c>
      <c r="N60" s="34">
        <v>1432</v>
      </c>
      <c r="O60" s="24" t="s">
        <v>294</v>
      </c>
      <c r="P60" s="87" t="s">
        <v>18</v>
      </c>
      <c r="Q60" s="22" t="s">
        <v>321</v>
      </c>
      <c r="R60" s="22" t="s">
        <v>18</v>
      </c>
      <c r="S60" s="22" t="s">
        <v>330</v>
      </c>
      <c r="T60" s="22" t="s">
        <v>0</v>
      </c>
      <c r="U60" s="56">
        <v>93.929000000000002</v>
      </c>
      <c r="V60" s="24" t="s">
        <v>294</v>
      </c>
      <c r="W60" s="24">
        <v>1975</v>
      </c>
      <c r="X60" s="32">
        <v>35</v>
      </c>
      <c r="Y60" s="24">
        <v>1936</v>
      </c>
      <c r="Z60" s="24">
        <v>74</v>
      </c>
    </row>
    <row r="61" spans="1:26" ht="36">
      <c r="A61" s="41" t="s">
        <v>383</v>
      </c>
      <c r="B61" s="20" t="s">
        <v>56</v>
      </c>
      <c r="C61" s="20" t="s">
        <v>56</v>
      </c>
      <c r="D61" s="24">
        <v>2</v>
      </c>
      <c r="E61" s="24">
        <v>5012</v>
      </c>
      <c r="F61" s="24" t="s">
        <v>42</v>
      </c>
      <c r="G61" s="24">
        <v>50</v>
      </c>
      <c r="H61" s="51">
        <v>0.77769999999999995</v>
      </c>
      <c r="I61" s="23" t="s">
        <v>171</v>
      </c>
      <c r="J61" s="27" t="s">
        <v>0</v>
      </c>
      <c r="K61" s="58">
        <v>699.34900000000005</v>
      </c>
      <c r="L61" s="77">
        <v>85.590999999999994</v>
      </c>
      <c r="M61" s="63">
        <v>1273.8599999999999</v>
      </c>
      <c r="N61" s="34">
        <v>3263</v>
      </c>
      <c r="O61" s="24" t="s">
        <v>0</v>
      </c>
      <c r="P61" s="90">
        <v>85</v>
      </c>
      <c r="Q61" s="22" t="s">
        <v>69</v>
      </c>
      <c r="R61" s="22" t="s">
        <v>18</v>
      </c>
      <c r="S61" s="22" t="s">
        <v>330</v>
      </c>
      <c r="T61" s="22" t="s">
        <v>0</v>
      </c>
      <c r="U61" s="56">
        <v>69.402000000000001</v>
      </c>
      <c r="V61" s="24" t="s">
        <v>294</v>
      </c>
      <c r="W61" s="24">
        <v>1983</v>
      </c>
      <c r="X61" s="32">
        <v>27</v>
      </c>
      <c r="Y61" s="24">
        <v>1930</v>
      </c>
      <c r="Z61" s="24">
        <v>80</v>
      </c>
    </row>
    <row r="62" spans="1:26" ht="24">
      <c r="A62" s="41" t="s">
        <v>384</v>
      </c>
      <c r="B62" s="20" t="s">
        <v>56</v>
      </c>
      <c r="C62" s="20" t="s">
        <v>56</v>
      </c>
      <c r="D62" s="24">
        <v>2</v>
      </c>
      <c r="E62" s="24">
        <v>3510</v>
      </c>
      <c r="F62" s="24" t="s">
        <v>9</v>
      </c>
      <c r="G62" s="24">
        <v>35</v>
      </c>
      <c r="H62" s="51">
        <v>0.58689999999999998</v>
      </c>
      <c r="I62" s="23" t="s">
        <v>171</v>
      </c>
      <c r="J62" s="22" t="s">
        <v>70</v>
      </c>
      <c r="K62" s="58">
        <v>5763.8819999999996</v>
      </c>
      <c r="L62" s="77">
        <v>122.163</v>
      </c>
      <c r="M62" s="63">
        <v>1024.2429999999999</v>
      </c>
      <c r="N62" s="34">
        <v>889</v>
      </c>
      <c r="O62" s="24" t="s">
        <v>0</v>
      </c>
      <c r="P62" s="32" t="s">
        <v>18</v>
      </c>
      <c r="Q62" s="22" t="s">
        <v>0</v>
      </c>
      <c r="R62" s="22" t="s">
        <v>18</v>
      </c>
      <c r="S62" s="22" t="s">
        <v>330</v>
      </c>
      <c r="T62" s="22" t="s">
        <v>0</v>
      </c>
      <c r="U62" s="56">
        <v>115.893</v>
      </c>
      <c r="V62" s="24" t="s">
        <v>294</v>
      </c>
      <c r="W62" s="24">
        <v>1986</v>
      </c>
      <c r="X62" s="32">
        <v>24</v>
      </c>
      <c r="Y62" s="24">
        <v>1983</v>
      </c>
      <c r="Z62" s="24">
        <v>27</v>
      </c>
    </row>
    <row r="63" spans="1:26" ht="72">
      <c r="A63" s="41" t="s">
        <v>385</v>
      </c>
      <c r="B63" s="20" t="s">
        <v>56</v>
      </c>
      <c r="C63" s="20" t="s">
        <v>56</v>
      </c>
      <c r="D63" s="24">
        <v>4</v>
      </c>
      <c r="E63" s="24">
        <v>107</v>
      </c>
      <c r="F63" s="24" t="s">
        <v>9</v>
      </c>
      <c r="G63" s="24">
        <v>10</v>
      </c>
      <c r="H63" s="51">
        <v>0.85599999999999998</v>
      </c>
      <c r="I63" s="23" t="s">
        <v>171</v>
      </c>
      <c r="J63" s="27" t="s">
        <v>0</v>
      </c>
      <c r="K63" s="58">
        <v>990.52942800000005</v>
      </c>
      <c r="L63" s="77">
        <v>105.251167</v>
      </c>
      <c r="M63" s="63">
        <v>978.55067399999996</v>
      </c>
      <c r="N63" s="34">
        <v>8601</v>
      </c>
      <c r="O63" s="24" t="s">
        <v>294</v>
      </c>
      <c r="P63" s="90">
        <v>56</v>
      </c>
      <c r="Q63" s="22" t="s">
        <v>71</v>
      </c>
      <c r="R63" s="22" t="s">
        <v>18</v>
      </c>
      <c r="S63" s="22" t="s">
        <v>330</v>
      </c>
      <c r="T63" s="22" t="s">
        <v>336</v>
      </c>
      <c r="U63" s="56">
        <v>85.868712769818742</v>
      </c>
      <c r="V63" s="24" t="s">
        <v>294</v>
      </c>
      <c r="W63" s="24">
        <v>1990</v>
      </c>
      <c r="X63" s="32">
        <v>20</v>
      </c>
      <c r="Y63" s="24">
        <v>1898</v>
      </c>
      <c r="Z63" s="24">
        <v>112</v>
      </c>
    </row>
    <row r="64" spans="1:26" ht="36">
      <c r="A64" s="41" t="s">
        <v>386</v>
      </c>
      <c r="B64" s="20" t="s">
        <v>56</v>
      </c>
      <c r="C64" s="20" t="s">
        <v>56</v>
      </c>
      <c r="D64" s="24">
        <v>1</v>
      </c>
      <c r="E64" s="24">
        <v>6209</v>
      </c>
      <c r="F64" s="24" t="s">
        <v>45</v>
      </c>
      <c r="G64" s="24">
        <v>62</v>
      </c>
      <c r="H64" s="51">
        <v>0.53600000000000003</v>
      </c>
      <c r="I64" s="23" t="s">
        <v>171</v>
      </c>
      <c r="J64" s="27" t="s">
        <v>0</v>
      </c>
      <c r="K64" s="58">
        <v>1120.7511199999999</v>
      </c>
      <c r="L64" s="77">
        <v>93.533278999999993</v>
      </c>
      <c r="M64" s="63">
        <v>951.12977100000001</v>
      </c>
      <c r="N64" s="34">
        <v>10882</v>
      </c>
      <c r="O64" s="24" t="s">
        <v>0</v>
      </c>
      <c r="P64" s="90">
        <v>55</v>
      </c>
      <c r="Q64" s="22" t="s">
        <v>72</v>
      </c>
      <c r="R64" s="22" t="s">
        <v>18</v>
      </c>
      <c r="S64" s="22" t="s">
        <v>330</v>
      </c>
      <c r="T64" s="22" t="s">
        <v>0</v>
      </c>
      <c r="U64" s="56">
        <v>75.877285000000001</v>
      </c>
      <c r="V64" s="24" t="s">
        <v>294</v>
      </c>
      <c r="W64" s="24">
        <v>1974</v>
      </c>
      <c r="X64" s="32">
        <v>36</v>
      </c>
      <c r="Y64" s="24">
        <v>1974</v>
      </c>
      <c r="Z64" s="24">
        <v>36</v>
      </c>
    </row>
    <row r="65" spans="1:26" ht="36">
      <c r="A65" s="41" t="s">
        <v>387</v>
      </c>
      <c r="B65" s="20" t="s">
        <v>56</v>
      </c>
      <c r="C65" s="20" t="s">
        <v>56</v>
      </c>
      <c r="D65" s="24">
        <v>2</v>
      </c>
      <c r="E65" s="24">
        <v>64</v>
      </c>
      <c r="F65" s="24" t="s">
        <v>19</v>
      </c>
      <c r="G65" s="24">
        <v>64</v>
      </c>
      <c r="H65" s="51">
        <v>0.97299999999999998</v>
      </c>
      <c r="I65" s="23" t="s">
        <v>171</v>
      </c>
      <c r="J65" s="22" t="s">
        <v>70</v>
      </c>
      <c r="K65" s="58">
        <v>9841.0863979999995</v>
      </c>
      <c r="L65" s="77">
        <v>178.14003199999999</v>
      </c>
      <c r="M65" s="63">
        <v>896.42811500000005</v>
      </c>
      <c r="N65" s="34">
        <v>2095</v>
      </c>
      <c r="O65" s="24" t="s">
        <v>0</v>
      </c>
      <c r="P65" s="32">
        <v>0</v>
      </c>
      <c r="Q65" s="22" t="s">
        <v>0</v>
      </c>
      <c r="R65" s="22" t="s">
        <v>18</v>
      </c>
      <c r="S65" s="22" t="s">
        <v>330</v>
      </c>
      <c r="T65" s="22" t="s">
        <v>334</v>
      </c>
      <c r="U65" s="56">
        <v>161.03980186604608</v>
      </c>
      <c r="V65" s="24" t="s">
        <v>294</v>
      </c>
      <c r="W65" s="24">
        <v>1978</v>
      </c>
      <c r="X65" s="32">
        <v>32</v>
      </c>
      <c r="Y65" s="24">
        <v>1978</v>
      </c>
      <c r="Z65" s="24">
        <v>32</v>
      </c>
    </row>
    <row r="66" spans="1:26" ht="60">
      <c r="A66" s="41" t="s">
        <v>388</v>
      </c>
      <c r="B66" s="20" t="s">
        <v>56</v>
      </c>
      <c r="C66" s="20" t="s">
        <v>56</v>
      </c>
      <c r="D66" s="24">
        <v>1</v>
      </c>
      <c r="E66" s="24">
        <v>243</v>
      </c>
      <c r="F66" s="24" t="s">
        <v>9</v>
      </c>
      <c r="G66" s="24">
        <v>24</v>
      </c>
      <c r="H66" s="51">
        <v>0.44119999999999998</v>
      </c>
      <c r="I66" s="23" t="s">
        <v>171</v>
      </c>
      <c r="J66" s="27" t="s">
        <v>0</v>
      </c>
      <c r="K66" s="58">
        <v>886.57176000000004</v>
      </c>
      <c r="L66" s="77">
        <v>311.90454299999999</v>
      </c>
      <c r="M66" s="63">
        <v>877.36559799999998</v>
      </c>
      <c r="N66" s="34">
        <v>3959</v>
      </c>
      <c r="O66" s="24" t="s">
        <v>294</v>
      </c>
      <c r="P66" s="90">
        <v>24</v>
      </c>
      <c r="Q66" s="22" t="s">
        <v>322</v>
      </c>
      <c r="R66" s="22" t="s">
        <v>18</v>
      </c>
      <c r="S66" s="22" t="s">
        <v>330</v>
      </c>
      <c r="T66" s="22" t="s">
        <v>315</v>
      </c>
      <c r="U66" s="56">
        <v>249.85854132416677</v>
      </c>
      <c r="V66" s="24" t="s">
        <v>294</v>
      </c>
      <c r="W66" s="24">
        <v>1917</v>
      </c>
      <c r="X66" s="32">
        <v>93</v>
      </c>
      <c r="Y66" s="24">
        <v>1917</v>
      </c>
      <c r="Z66" s="24">
        <v>93</v>
      </c>
    </row>
    <row r="67" spans="1:26" ht="24">
      <c r="A67" s="23" t="s">
        <v>239</v>
      </c>
      <c r="B67" s="20" t="s">
        <v>73</v>
      </c>
      <c r="C67" s="20" t="s">
        <v>73</v>
      </c>
      <c r="D67" s="39">
        <v>2</v>
      </c>
      <c r="E67" s="39">
        <v>472</v>
      </c>
      <c r="F67" s="39" t="s">
        <v>21</v>
      </c>
      <c r="G67" s="39">
        <v>47</v>
      </c>
      <c r="H67" s="50">
        <v>40.97</v>
      </c>
      <c r="I67" s="23" t="s">
        <v>171</v>
      </c>
      <c r="J67" s="22" t="s">
        <v>18</v>
      </c>
      <c r="K67" s="64">
        <v>965.1776470588236</v>
      </c>
      <c r="L67" s="64">
        <v>99.261237058823525</v>
      </c>
      <c r="M67" s="64">
        <v>1702.4664705882353</v>
      </c>
      <c r="N67" s="33" t="s">
        <v>18</v>
      </c>
      <c r="O67" s="25" t="s">
        <v>0</v>
      </c>
      <c r="P67" s="24" t="s">
        <v>18</v>
      </c>
      <c r="Q67" s="46" t="s">
        <v>18</v>
      </c>
      <c r="R67" s="22" t="s">
        <v>18</v>
      </c>
      <c r="S67" s="22" t="s">
        <v>18</v>
      </c>
      <c r="T67" s="22" t="s">
        <v>18</v>
      </c>
      <c r="U67" s="57" t="s">
        <v>18</v>
      </c>
      <c r="V67" s="24" t="s">
        <v>294</v>
      </c>
      <c r="W67" s="32">
        <v>1997</v>
      </c>
      <c r="X67" s="32">
        <v>13</v>
      </c>
      <c r="Y67" s="24">
        <v>1997</v>
      </c>
      <c r="Z67" s="24">
        <v>13</v>
      </c>
    </row>
    <row r="68" spans="1:26">
      <c r="A68" s="23" t="s">
        <v>240</v>
      </c>
      <c r="B68" s="20" t="s">
        <v>73</v>
      </c>
      <c r="C68" s="20" t="s">
        <v>73</v>
      </c>
      <c r="D68" s="39">
        <v>2</v>
      </c>
      <c r="E68" s="39">
        <v>1101</v>
      </c>
      <c r="F68" s="39" t="s">
        <v>9</v>
      </c>
      <c r="G68" s="39">
        <v>11</v>
      </c>
      <c r="H68" s="50">
        <v>99</v>
      </c>
      <c r="I68" s="23" t="s">
        <v>172</v>
      </c>
      <c r="J68" s="22" t="s">
        <v>18</v>
      </c>
      <c r="K68" s="64">
        <v>5209.0705882352941</v>
      </c>
      <c r="L68" s="64">
        <v>556.51941176470586</v>
      </c>
      <c r="M68" s="64">
        <v>1136.6117647058823</v>
      </c>
      <c r="N68" s="34">
        <v>16369</v>
      </c>
      <c r="O68" s="25" t="s">
        <v>294</v>
      </c>
      <c r="P68" s="24" t="s">
        <v>18</v>
      </c>
      <c r="Q68" s="46" t="s">
        <v>294</v>
      </c>
      <c r="R68" s="22" t="s">
        <v>18</v>
      </c>
      <c r="S68" s="22" t="s">
        <v>18</v>
      </c>
      <c r="T68" s="22" t="s">
        <v>18</v>
      </c>
      <c r="U68" s="57" t="s">
        <v>18</v>
      </c>
      <c r="V68" s="24" t="s">
        <v>294</v>
      </c>
      <c r="W68" s="32">
        <v>1895</v>
      </c>
      <c r="X68" s="32">
        <v>115</v>
      </c>
      <c r="Y68" s="24">
        <v>1925</v>
      </c>
      <c r="Z68" s="24">
        <v>85</v>
      </c>
    </row>
    <row r="69" spans="1:26">
      <c r="A69" s="23" t="s">
        <v>241</v>
      </c>
      <c r="B69" s="20" t="s">
        <v>73</v>
      </c>
      <c r="C69" s="20" t="s">
        <v>73</v>
      </c>
      <c r="D69" s="39">
        <v>1</v>
      </c>
      <c r="E69" s="39">
        <v>4752</v>
      </c>
      <c r="F69" s="39" t="s">
        <v>21</v>
      </c>
      <c r="G69" s="39">
        <v>47</v>
      </c>
      <c r="H69" s="50">
        <v>50.83</v>
      </c>
      <c r="I69" s="23" t="s">
        <v>170</v>
      </c>
      <c r="J69" s="27" t="s">
        <v>216</v>
      </c>
      <c r="K69" s="64">
        <v>596.47117647058826</v>
      </c>
      <c r="L69" s="64">
        <v>90.163229999999984</v>
      </c>
      <c r="M69" s="64">
        <v>951.11529411764707</v>
      </c>
      <c r="N69" s="25" t="s">
        <v>297</v>
      </c>
      <c r="O69" s="25" t="s">
        <v>294</v>
      </c>
      <c r="P69" s="24" t="s">
        <v>18</v>
      </c>
      <c r="Q69" s="46" t="s">
        <v>294</v>
      </c>
      <c r="R69" s="22" t="s">
        <v>18</v>
      </c>
      <c r="S69" s="22" t="s">
        <v>18</v>
      </c>
      <c r="T69" s="22" t="s">
        <v>18</v>
      </c>
      <c r="U69" s="57" t="s">
        <v>18</v>
      </c>
      <c r="V69" s="24" t="s">
        <v>294</v>
      </c>
      <c r="W69" s="32">
        <v>1994</v>
      </c>
      <c r="X69" s="32">
        <v>16</v>
      </c>
      <c r="Y69" s="24">
        <v>1994</v>
      </c>
      <c r="Z69" s="24">
        <v>16</v>
      </c>
    </row>
    <row r="70" spans="1:26" ht="24">
      <c r="A70" s="23" t="s">
        <v>242</v>
      </c>
      <c r="B70" s="20" t="s">
        <v>73</v>
      </c>
      <c r="C70" s="20" t="s">
        <v>73</v>
      </c>
      <c r="D70" s="39">
        <v>2</v>
      </c>
      <c r="E70" s="39">
        <v>472</v>
      </c>
      <c r="F70" s="39" t="s">
        <v>21</v>
      </c>
      <c r="G70" s="39">
        <v>47</v>
      </c>
      <c r="H70" s="50">
        <v>13.41</v>
      </c>
      <c r="I70" s="23" t="s">
        <v>171</v>
      </c>
      <c r="J70" s="27" t="s">
        <v>0</v>
      </c>
      <c r="K70" s="64">
        <v>550.83588235294121</v>
      </c>
      <c r="L70" s="64">
        <v>58.279701764705884</v>
      </c>
      <c r="M70" s="64">
        <v>610.58294117647063</v>
      </c>
      <c r="N70" s="25" t="s">
        <v>298</v>
      </c>
      <c r="O70" s="25" t="s">
        <v>0</v>
      </c>
      <c r="P70" s="25" t="s">
        <v>18</v>
      </c>
      <c r="Q70" s="46" t="s">
        <v>18</v>
      </c>
      <c r="R70" s="22" t="s">
        <v>18</v>
      </c>
      <c r="S70" s="22" t="s">
        <v>18</v>
      </c>
      <c r="T70" s="22" t="s">
        <v>18</v>
      </c>
      <c r="U70" s="57" t="s">
        <v>18</v>
      </c>
      <c r="V70" s="37" t="s">
        <v>0</v>
      </c>
      <c r="W70" s="32">
        <v>1963</v>
      </c>
      <c r="X70" s="32">
        <v>47</v>
      </c>
      <c r="Y70" s="24">
        <v>1963</v>
      </c>
      <c r="Z70" s="24">
        <v>47</v>
      </c>
    </row>
    <row r="71" spans="1:26" ht="24">
      <c r="A71" s="23" t="s">
        <v>243</v>
      </c>
      <c r="B71" s="20" t="s">
        <v>73</v>
      </c>
      <c r="C71" s="20" t="s">
        <v>73</v>
      </c>
      <c r="D71" s="39">
        <v>3</v>
      </c>
      <c r="E71" s="39">
        <v>466</v>
      </c>
      <c r="F71" s="39" t="s">
        <v>21</v>
      </c>
      <c r="G71" s="39">
        <v>46</v>
      </c>
      <c r="H71" s="50">
        <v>17.23</v>
      </c>
      <c r="I71" s="23" t="s">
        <v>171</v>
      </c>
      <c r="J71" s="27" t="s">
        <v>0</v>
      </c>
      <c r="K71" s="64">
        <v>56.367955882352938</v>
      </c>
      <c r="L71" s="64">
        <v>13.003843529411762</v>
      </c>
      <c r="M71" s="64">
        <v>558.50529411764705</v>
      </c>
      <c r="N71" s="25">
        <v>24</v>
      </c>
      <c r="O71" s="25" t="s">
        <v>294</v>
      </c>
      <c r="P71" s="25" t="s">
        <v>18</v>
      </c>
      <c r="Q71" s="46" t="s">
        <v>18</v>
      </c>
      <c r="R71" s="22" t="s">
        <v>18</v>
      </c>
      <c r="S71" s="22" t="s">
        <v>18</v>
      </c>
      <c r="T71" s="22" t="s">
        <v>18</v>
      </c>
      <c r="U71" s="57" t="s">
        <v>18</v>
      </c>
      <c r="V71" s="37" t="s">
        <v>0</v>
      </c>
      <c r="W71" s="32">
        <v>1936</v>
      </c>
      <c r="X71" s="32">
        <v>74</v>
      </c>
      <c r="Y71" s="24">
        <v>1936</v>
      </c>
      <c r="Z71" s="24">
        <v>74</v>
      </c>
    </row>
    <row r="72" spans="1:26" ht="13">
      <c r="A72" s="23" t="s">
        <v>244</v>
      </c>
      <c r="B72" s="20" t="s">
        <v>73</v>
      </c>
      <c r="C72" s="20" t="s">
        <v>73</v>
      </c>
      <c r="D72" s="39">
        <v>1</v>
      </c>
      <c r="E72" s="39">
        <v>2023</v>
      </c>
      <c r="F72" s="39" t="s">
        <v>9</v>
      </c>
      <c r="G72" s="39">
        <v>20</v>
      </c>
      <c r="H72" s="50">
        <v>85.55</v>
      </c>
      <c r="I72" s="23" t="s">
        <v>18</v>
      </c>
      <c r="J72" s="27" t="s">
        <v>0</v>
      </c>
      <c r="K72" s="64">
        <v>297.84176470588238</v>
      </c>
      <c r="L72" s="64">
        <v>124.49975529411765</v>
      </c>
      <c r="M72" s="64">
        <v>517.13235294117646</v>
      </c>
      <c r="N72" s="25">
        <v>2886</v>
      </c>
      <c r="O72" s="25" t="s">
        <v>294</v>
      </c>
      <c r="P72" s="25" t="s">
        <v>18</v>
      </c>
      <c r="Q72" s="46" t="s">
        <v>18</v>
      </c>
      <c r="R72" s="22" t="s">
        <v>18</v>
      </c>
      <c r="S72" s="22" t="s">
        <v>18</v>
      </c>
      <c r="T72" s="22" t="s">
        <v>18</v>
      </c>
      <c r="U72" s="57" t="s">
        <v>18</v>
      </c>
      <c r="V72" s="37" t="s">
        <v>0</v>
      </c>
      <c r="W72" s="32">
        <v>1987</v>
      </c>
      <c r="X72" s="32">
        <v>23</v>
      </c>
      <c r="Y72" s="24">
        <v>1987</v>
      </c>
      <c r="Z72" s="24">
        <v>23</v>
      </c>
    </row>
    <row r="73" spans="1:26" ht="13">
      <c r="A73" s="23" t="s">
        <v>245</v>
      </c>
      <c r="B73" s="20" t="s">
        <v>73</v>
      </c>
      <c r="C73" s="20" t="s">
        <v>73</v>
      </c>
      <c r="D73" s="39">
        <v>1</v>
      </c>
      <c r="E73" s="39">
        <v>4510</v>
      </c>
      <c r="F73" s="39" t="s">
        <v>21</v>
      </c>
      <c r="G73" s="39">
        <v>45</v>
      </c>
      <c r="H73" s="50">
        <v>73</v>
      </c>
      <c r="I73" s="23" t="s">
        <v>18</v>
      </c>
      <c r="J73" s="27" t="s">
        <v>0</v>
      </c>
      <c r="K73" s="64">
        <v>260.53176470588232</v>
      </c>
      <c r="L73" s="64">
        <v>81.965882941176474</v>
      </c>
      <c r="M73" s="64">
        <v>509.67882352941177</v>
      </c>
      <c r="N73" s="25" t="s">
        <v>74</v>
      </c>
      <c r="O73" s="25" t="s">
        <v>294</v>
      </c>
      <c r="P73" s="25" t="s">
        <v>18</v>
      </c>
      <c r="Q73" s="46" t="s">
        <v>18</v>
      </c>
      <c r="R73" s="22" t="s">
        <v>18</v>
      </c>
      <c r="S73" s="22" t="s">
        <v>18</v>
      </c>
      <c r="T73" s="22" t="s">
        <v>18</v>
      </c>
      <c r="U73" s="57" t="s">
        <v>18</v>
      </c>
      <c r="V73" s="37" t="s">
        <v>0</v>
      </c>
      <c r="W73" s="32">
        <v>1992</v>
      </c>
      <c r="X73" s="32">
        <v>18</v>
      </c>
      <c r="Y73" s="24">
        <v>1992</v>
      </c>
      <c r="Z73" s="24">
        <v>18</v>
      </c>
    </row>
    <row r="74" spans="1:26" ht="13">
      <c r="A74" s="29" t="s">
        <v>75</v>
      </c>
      <c r="B74" s="19" t="s">
        <v>73</v>
      </c>
      <c r="C74" s="26" t="s">
        <v>73</v>
      </c>
      <c r="D74" s="39">
        <v>2</v>
      </c>
      <c r="E74" s="39">
        <v>1104</v>
      </c>
      <c r="F74" s="39" t="s">
        <v>9</v>
      </c>
      <c r="G74" s="39">
        <v>11</v>
      </c>
      <c r="H74" s="50">
        <v>46.76</v>
      </c>
      <c r="I74" s="23" t="s">
        <v>170</v>
      </c>
      <c r="J74" s="27" t="s">
        <v>76</v>
      </c>
      <c r="K74" s="64">
        <v>904.49411764705883</v>
      </c>
      <c r="L74" s="64">
        <v>76.926028823529407</v>
      </c>
      <c r="M74" s="64">
        <v>488.54176470588237</v>
      </c>
      <c r="N74" s="25" t="s">
        <v>299</v>
      </c>
      <c r="O74" s="25" t="s">
        <v>294</v>
      </c>
      <c r="P74" s="24" t="s">
        <v>18</v>
      </c>
      <c r="Q74" s="46" t="s">
        <v>18</v>
      </c>
      <c r="R74" s="22" t="s">
        <v>18</v>
      </c>
      <c r="S74" s="22" t="s">
        <v>18</v>
      </c>
      <c r="T74" s="22" t="s">
        <v>18</v>
      </c>
      <c r="U74" s="57" t="s">
        <v>18</v>
      </c>
      <c r="V74" s="37" t="s">
        <v>294</v>
      </c>
      <c r="W74" s="32">
        <v>1933</v>
      </c>
      <c r="X74" s="32">
        <v>77</v>
      </c>
      <c r="Y74" s="24">
        <v>1904</v>
      </c>
      <c r="Z74" s="24">
        <v>106</v>
      </c>
    </row>
    <row r="75" spans="1:26" ht="24">
      <c r="A75" s="23" t="s">
        <v>350</v>
      </c>
      <c r="B75" s="20" t="s">
        <v>73</v>
      </c>
      <c r="C75" s="20" t="s">
        <v>73</v>
      </c>
      <c r="D75" s="39">
        <v>2</v>
      </c>
      <c r="E75" s="39">
        <v>2100</v>
      </c>
      <c r="F75" s="39" t="s">
        <v>9</v>
      </c>
      <c r="G75" s="39">
        <v>21</v>
      </c>
      <c r="H75" s="50">
        <v>85.41</v>
      </c>
      <c r="I75" s="23" t="s">
        <v>171</v>
      </c>
      <c r="J75" s="27" t="s">
        <v>0</v>
      </c>
      <c r="K75" s="64">
        <v>391.63</v>
      </c>
      <c r="L75" s="64">
        <v>55.652482941176473</v>
      </c>
      <c r="M75" s="64">
        <v>486.50882352941181</v>
      </c>
      <c r="N75" s="25" t="s">
        <v>300</v>
      </c>
      <c r="O75" s="25" t="s">
        <v>294</v>
      </c>
      <c r="P75" s="25" t="s">
        <v>18</v>
      </c>
      <c r="Q75" s="46" t="s">
        <v>18</v>
      </c>
      <c r="R75" s="22" t="s">
        <v>18</v>
      </c>
      <c r="S75" s="22" t="s">
        <v>18</v>
      </c>
      <c r="T75" s="22" t="s">
        <v>18</v>
      </c>
      <c r="U75" s="57" t="s">
        <v>18</v>
      </c>
      <c r="V75" s="37" t="s">
        <v>0</v>
      </c>
      <c r="W75" s="32">
        <v>1957</v>
      </c>
      <c r="X75" s="32">
        <v>53</v>
      </c>
      <c r="Y75" s="24">
        <v>1957</v>
      </c>
      <c r="Z75" s="24">
        <v>53</v>
      </c>
    </row>
    <row r="76" spans="1:26" ht="24">
      <c r="A76" s="23" t="s">
        <v>246</v>
      </c>
      <c r="B76" s="20" t="s">
        <v>73</v>
      </c>
      <c r="C76" s="20" t="s">
        <v>73</v>
      </c>
      <c r="D76" s="39">
        <v>2</v>
      </c>
      <c r="E76" s="39">
        <v>2392</v>
      </c>
      <c r="F76" s="39" t="s">
        <v>9</v>
      </c>
      <c r="G76" s="39">
        <v>23</v>
      </c>
      <c r="H76" s="50">
        <v>94.49</v>
      </c>
      <c r="I76" s="23" t="s">
        <v>170</v>
      </c>
      <c r="J76" s="27" t="s">
        <v>216</v>
      </c>
      <c r="K76" s="64">
        <v>438.72411764705885</v>
      </c>
      <c r="L76" s="64">
        <v>62.691541764705882</v>
      </c>
      <c r="M76" s="64">
        <v>464.11882352941177</v>
      </c>
      <c r="N76" s="33" t="s">
        <v>18</v>
      </c>
      <c r="O76" s="25" t="s">
        <v>294</v>
      </c>
      <c r="P76" s="24" t="s">
        <v>18</v>
      </c>
      <c r="Q76" s="46" t="s">
        <v>294</v>
      </c>
      <c r="R76" s="22" t="s">
        <v>18</v>
      </c>
      <c r="S76" s="22" t="s">
        <v>18</v>
      </c>
      <c r="T76" s="22" t="s">
        <v>18</v>
      </c>
      <c r="U76" s="57" t="s">
        <v>18</v>
      </c>
      <c r="V76" s="37" t="s">
        <v>294</v>
      </c>
      <c r="W76" s="32">
        <v>1950</v>
      </c>
      <c r="X76" s="32">
        <v>60</v>
      </c>
      <c r="Y76" s="24">
        <v>1935</v>
      </c>
      <c r="Z76" s="24">
        <v>10</v>
      </c>
    </row>
    <row r="77" spans="1:26" ht="13">
      <c r="A77" s="29" t="s">
        <v>77</v>
      </c>
      <c r="B77" s="19" t="s">
        <v>73</v>
      </c>
      <c r="C77" s="26" t="s">
        <v>73</v>
      </c>
      <c r="D77" s="39">
        <v>3</v>
      </c>
      <c r="E77" s="39">
        <v>1709</v>
      </c>
      <c r="F77" s="39" t="s">
        <v>9</v>
      </c>
      <c r="G77" s="39">
        <v>17</v>
      </c>
      <c r="H77" s="50">
        <f>26.33</f>
        <v>26.33</v>
      </c>
      <c r="I77" s="23" t="s">
        <v>18</v>
      </c>
      <c r="J77" s="27" t="s">
        <v>0</v>
      </c>
      <c r="K77" s="64">
        <v>774.61705882352942</v>
      </c>
      <c r="L77" s="64">
        <v>55.535294117647062</v>
      </c>
      <c r="M77" s="64">
        <v>444.80117647058819</v>
      </c>
      <c r="N77" s="34">
        <v>2629</v>
      </c>
      <c r="O77" s="25" t="s">
        <v>294</v>
      </c>
      <c r="P77" s="25" t="s">
        <v>18</v>
      </c>
      <c r="Q77" s="46" t="s">
        <v>294</v>
      </c>
      <c r="R77" s="22" t="s">
        <v>18</v>
      </c>
      <c r="S77" s="22" t="s">
        <v>18</v>
      </c>
      <c r="T77" s="22" t="s">
        <v>18</v>
      </c>
      <c r="U77" s="57" t="s">
        <v>18</v>
      </c>
      <c r="V77" s="37" t="s">
        <v>294</v>
      </c>
      <c r="W77" s="32">
        <v>1958</v>
      </c>
      <c r="X77" s="32">
        <v>52</v>
      </c>
      <c r="Y77" s="24">
        <v>1938</v>
      </c>
      <c r="Z77" s="24">
        <v>72</v>
      </c>
    </row>
    <row r="78" spans="1:26" ht="13">
      <c r="A78" s="23" t="s">
        <v>247</v>
      </c>
      <c r="B78" s="20" t="s">
        <v>73</v>
      </c>
      <c r="C78" s="20" t="s">
        <v>73</v>
      </c>
      <c r="D78" s="39">
        <v>1</v>
      </c>
      <c r="E78" s="39">
        <v>4210</v>
      </c>
      <c r="F78" s="39" t="s">
        <v>49</v>
      </c>
      <c r="G78" s="39">
        <v>42</v>
      </c>
      <c r="H78" s="50">
        <v>46.44</v>
      </c>
      <c r="I78" s="23" t="s">
        <v>18</v>
      </c>
      <c r="J78" s="27" t="s">
        <v>0</v>
      </c>
      <c r="K78" s="64">
        <v>274.62122529411761</v>
      </c>
      <c r="L78" s="64">
        <v>76.316974705882359</v>
      </c>
      <c r="M78" s="64">
        <v>443.56472176470589</v>
      </c>
      <c r="N78" s="25" t="s">
        <v>78</v>
      </c>
      <c r="O78" s="25" t="s">
        <v>294</v>
      </c>
      <c r="P78" s="25" t="s">
        <v>18</v>
      </c>
      <c r="Q78" s="46" t="s">
        <v>18</v>
      </c>
      <c r="R78" s="22" t="s">
        <v>18</v>
      </c>
      <c r="S78" s="22" t="s">
        <v>18</v>
      </c>
      <c r="T78" s="22" t="s">
        <v>18</v>
      </c>
      <c r="U78" s="57" t="s">
        <v>18</v>
      </c>
      <c r="V78" s="37" t="s">
        <v>0</v>
      </c>
      <c r="W78" s="32">
        <v>1980</v>
      </c>
      <c r="X78" s="32">
        <v>30</v>
      </c>
      <c r="Y78" s="24">
        <v>1980</v>
      </c>
      <c r="Z78" s="24">
        <v>30</v>
      </c>
    </row>
    <row r="79" spans="1:26" ht="24">
      <c r="A79" s="23" t="s">
        <v>248</v>
      </c>
      <c r="B79" s="20" t="s">
        <v>73</v>
      </c>
      <c r="C79" s="20" t="s">
        <v>73</v>
      </c>
      <c r="D79" s="39">
        <v>1</v>
      </c>
      <c r="E79" s="39">
        <v>466</v>
      </c>
      <c r="F79" s="39" t="s">
        <v>21</v>
      </c>
      <c r="G79" s="39">
        <v>46</v>
      </c>
      <c r="H79" s="50">
        <v>29</v>
      </c>
      <c r="I79" s="23" t="s">
        <v>171</v>
      </c>
      <c r="J79" s="27" t="s">
        <v>0</v>
      </c>
      <c r="K79" s="64">
        <v>213.85588235294119</v>
      </c>
      <c r="L79" s="64">
        <v>16.94298176470588</v>
      </c>
      <c r="M79" s="64">
        <v>424.89705882352945</v>
      </c>
      <c r="N79" s="25">
        <v>97</v>
      </c>
      <c r="O79" s="25" t="s">
        <v>0</v>
      </c>
      <c r="P79" s="25" t="s">
        <v>18</v>
      </c>
      <c r="Q79" s="46" t="s">
        <v>18</v>
      </c>
      <c r="R79" s="22" t="s">
        <v>18</v>
      </c>
      <c r="S79" s="22" t="s">
        <v>18</v>
      </c>
      <c r="T79" s="22" t="s">
        <v>18</v>
      </c>
      <c r="U79" s="57" t="s">
        <v>18</v>
      </c>
      <c r="V79" s="37" t="s">
        <v>0</v>
      </c>
      <c r="W79" s="32">
        <v>1996</v>
      </c>
      <c r="X79" s="32">
        <v>14</v>
      </c>
      <c r="Y79" s="24">
        <v>1996</v>
      </c>
      <c r="Z79" s="24">
        <v>14</v>
      </c>
    </row>
    <row r="80" spans="1:26" ht="24">
      <c r="A80" s="23" t="s">
        <v>249</v>
      </c>
      <c r="B80" s="20" t="s">
        <v>73</v>
      </c>
      <c r="C80" s="20" t="s">
        <v>73</v>
      </c>
      <c r="D80" s="39">
        <v>2</v>
      </c>
      <c r="E80" s="39">
        <v>4690</v>
      </c>
      <c r="F80" s="39" t="s">
        <v>21</v>
      </c>
      <c r="G80" s="39">
        <v>46</v>
      </c>
      <c r="H80" s="50">
        <v>96.3</v>
      </c>
      <c r="I80" s="23" t="s">
        <v>171</v>
      </c>
      <c r="J80" s="27" t="s">
        <v>0</v>
      </c>
      <c r="K80" s="64">
        <v>102.59176470588235</v>
      </c>
      <c r="L80" s="64">
        <v>30.227138823529415</v>
      </c>
      <c r="M80" s="64">
        <v>409.17705882352942</v>
      </c>
      <c r="N80" s="25">
        <v>984</v>
      </c>
      <c r="O80" s="25" t="s">
        <v>0</v>
      </c>
      <c r="P80" s="25" t="s">
        <v>18</v>
      </c>
      <c r="Q80" s="46" t="s">
        <v>18</v>
      </c>
      <c r="R80" s="22" t="s">
        <v>18</v>
      </c>
      <c r="S80" s="22" t="s">
        <v>18</v>
      </c>
      <c r="T80" s="22" t="s">
        <v>18</v>
      </c>
      <c r="U80" s="57" t="s">
        <v>18</v>
      </c>
      <c r="V80" s="37" t="s">
        <v>0</v>
      </c>
      <c r="W80" s="32">
        <v>1993</v>
      </c>
      <c r="X80" s="32">
        <v>17</v>
      </c>
      <c r="Y80" s="24">
        <v>1993</v>
      </c>
      <c r="Z80" s="24">
        <v>17</v>
      </c>
    </row>
    <row r="81" spans="1:26" ht="24">
      <c r="A81" s="23" t="s">
        <v>250</v>
      </c>
      <c r="B81" s="20" t="s">
        <v>73</v>
      </c>
      <c r="C81" s="20" t="s">
        <v>73</v>
      </c>
      <c r="D81" s="39">
        <v>3</v>
      </c>
      <c r="E81" s="39">
        <v>1072</v>
      </c>
      <c r="F81" s="39" t="s">
        <v>9</v>
      </c>
      <c r="G81" s="39">
        <v>10</v>
      </c>
      <c r="H81" s="50">
        <v>100</v>
      </c>
      <c r="I81" s="23" t="s">
        <v>173</v>
      </c>
      <c r="J81" s="27" t="s">
        <v>18</v>
      </c>
      <c r="K81" s="64">
        <v>553.40529411764703</v>
      </c>
      <c r="L81" s="64">
        <v>42.789834117647061</v>
      </c>
      <c r="M81" s="64">
        <v>397.7</v>
      </c>
      <c r="N81" s="33" t="s">
        <v>18</v>
      </c>
      <c r="O81" s="25" t="s">
        <v>294</v>
      </c>
      <c r="P81" s="24" t="s">
        <v>18</v>
      </c>
      <c r="Q81" s="46" t="s">
        <v>18</v>
      </c>
      <c r="R81" s="22" t="s">
        <v>18</v>
      </c>
      <c r="S81" s="22" t="s">
        <v>18</v>
      </c>
      <c r="T81" s="22" t="s">
        <v>18</v>
      </c>
      <c r="U81" s="57" t="s">
        <v>18</v>
      </c>
      <c r="V81" s="37" t="s">
        <v>294</v>
      </c>
      <c r="W81" s="32">
        <v>1928</v>
      </c>
      <c r="X81" s="32">
        <v>82</v>
      </c>
      <c r="Y81" s="24">
        <v>1921</v>
      </c>
      <c r="Z81" s="24">
        <v>89</v>
      </c>
    </row>
    <row r="82" spans="1:26" ht="24">
      <c r="A82" s="23" t="s">
        <v>251</v>
      </c>
      <c r="B82" s="20" t="s">
        <v>73</v>
      </c>
      <c r="C82" s="20" t="s">
        <v>73</v>
      </c>
      <c r="D82" s="39">
        <v>2</v>
      </c>
      <c r="E82" s="39">
        <v>1072</v>
      </c>
      <c r="F82" s="39" t="s">
        <v>9</v>
      </c>
      <c r="G82" s="39">
        <v>10</v>
      </c>
      <c r="H82" s="50">
        <v>31.39</v>
      </c>
      <c r="I82" s="23" t="s">
        <v>171</v>
      </c>
      <c r="J82" s="27" t="s">
        <v>76</v>
      </c>
      <c r="K82" s="64">
        <v>882.8664705882353</v>
      </c>
      <c r="L82" s="64">
        <v>94.677122941176478</v>
      </c>
      <c r="M82" s="64">
        <v>361.78</v>
      </c>
      <c r="N82" s="25" t="s">
        <v>301</v>
      </c>
      <c r="O82" s="25" t="s">
        <v>294</v>
      </c>
      <c r="P82" s="24" t="s">
        <v>18</v>
      </c>
      <c r="Q82" s="46" t="s">
        <v>18</v>
      </c>
      <c r="R82" s="22" t="s">
        <v>18</v>
      </c>
      <c r="S82" s="22" t="s">
        <v>18</v>
      </c>
      <c r="T82" s="22" t="s">
        <v>18</v>
      </c>
      <c r="U82" s="57" t="s">
        <v>18</v>
      </c>
      <c r="V82" s="37" t="s">
        <v>294</v>
      </c>
      <c r="W82" s="32">
        <v>1963</v>
      </c>
      <c r="X82" s="32">
        <v>47</v>
      </c>
      <c r="Y82" s="24">
        <v>1963</v>
      </c>
      <c r="Z82" s="24">
        <v>47</v>
      </c>
    </row>
    <row r="83" spans="1:26" ht="24">
      <c r="A83" s="23" t="s">
        <v>252</v>
      </c>
      <c r="B83" s="20" t="s">
        <v>73</v>
      </c>
      <c r="C83" s="20" t="s">
        <v>73</v>
      </c>
      <c r="D83" s="39">
        <v>4</v>
      </c>
      <c r="E83" s="39">
        <v>2420</v>
      </c>
      <c r="F83" s="39" t="s">
        <v>9</v>
      </c>
      <c r="G83" s="39">
        <v>24</v>
      </c>
      <c r="H83" s="50">
        <v>22.5</v>
      </c>
      <c r="I83" s="23" t="s">
        <v>171</v>
      </c>
      <c r="J83" s="27" t="s">
        <v>0</v>
      </c>
      <c r="K83" s="64">
        <v>23.78688117647059</v>
      </c>
      <c r="L83" s="64">
        <v>1.3357082352941176</v>
      </c>
      <c r="M83" s="64">
        <v>342.12352941176471</v>
      </c>
      <c r="N83" s="25" t="s">
        <v>79</v>
      </c>
      <c r="O83" s="25" t="s">
        <v>294</v>
      </c>
      <c r="P83" s="25" t="s">
        <v>18</v>
      </c>
      <c r="Q83" s="46" t="s">
        <v>18</v>
      </c>
      <c r="R83" s="22" t="s">
        <v>18</v>
      </c>
      <c r="S83" s="22" t="s">
        <v>18</v>
      </c>
      <c r="T83" s="22" t="s">
        <v>18</v>
      </c>
      <c r="U83" s="57" t="s">
        <v>18</v>
      </c>
      <c r="V83" s="37" t="s">
        <v>0</v>
      </c>
      <c r="W83" s="32">
        <v>1949</v>
      </c>
      <c r="X83" s="32">
        <v>61</v>
      </c>
      <c r="Y83" s="24">
        <v>1949</v>
      </c>
      <c r="Z83" s="24">
        <v>61</v>
      </c>
    </row>
    <row r="84" spans="1:26" ht="13">
      <c r="A84" s="29" t="s">
        <v>80</v>
      </c>
      <c r="B84" s="19" t="s">
        <v>73</v>
      </c>
      <c r="C84" s="26" t="s">
        <v>73</v>
      </c>
      <c r="D84" s="39">
        <v>2</v>
      </c>
      <c r="E84" s="39">
        <v>6020</v>
      </c>
      <c r="F84" s="39" t="s">
        <v>45</v>
      </c>
      <c r="G84" s="39">
        <v>60</v>
      </c>
      <c r="H84" s="50">
        <v>39.380000000000003</v>
      </c>
      <c r="I84" s="23" t="s">
        <v>170</v>
      </c>
      <c r="J84" s="27" t="s">
        <v>76</v>
      </c>
      <c r="K84" s="64">
        <v>514.99588235294118</v>
      </c>
      <c r="L84" s="64">
        <v>41.032352941176477</v>
      </c>
      <c r="M84" s="64">
        <v>333.71529411764703</v>
      </c>
      <c r="N84" s="25" t="s">
        <v>18</v>
      </c>
      <c r="O84" s="25" t="s">
        <v>294</v>
      </c>
      <c r="P84" s="25" t="s">
        <v>18</v>
      </c>
      <c r="Q84" s="46" t="s">
        <v>18</v>
      </c>
      <c r="R84" s="22" t="s">
        <v>18</v>
      </c>
      <c r="S84" s="46" t="s">
        <v>18</v>
      </c>
      <c r="T84" s="46" t="s">
        <v>18</v>
      </c>
      <c r="U84" s="57" t="s">
        <v>18</v>
      </c>
      <c r="V84" s="37" t="s">
        <v>294</v>
      </c>
      <c r="W84" s="32">
        <v>1997</v>
      </c>
      <c r="X84" s="32">
        <v>13</v>
      </c>
      <c r="Y84" s="24">
        <v>1963</v>
      </c>
      <c r="Z84" s="24">
        <v>47</v>
      </c>
    </row>
    <row r="85" spans="1:26" ht="13">
      <c r="A85" s="29" t="s">
        <v>351</v>
      </c>
      <c r="B85" s="19" t="s">
        <v>73</v>
      </c>
      <c r="C85" s="26" t="s">
        <v>73</v>
      </c>
      <c r="D85" s="39">
        <v>2</v>
      </c>
      <c r="E85" s="39">
        <v>1051</v>
      </c>
      <c r="F85" s="39" t="s">
        <v>9</v>
      </c>
      <c r="G85" s="39">
        <v>10</v>
      </c>
      <c r="H85" s="50">
        <v>49.83</v>
      </c>
      <c r="I85" s="23" t="s">
        <v>18</v>
      </c>
      <c r="J85" s="27" t="s">
        <v>0</v>
      </c>
      <c r="K85" s="64">
        <v>207.3294117647059</v>
      </c>
      <c r="L85" s="64">
        <v>11.445610588235294</v>
      </c>
      <c r="M85" s="64">
        <v>332.62588235294118</v>
      </c>
      <c r="N85" s="25" t="s">
        <v>302</v>
      </c>
      <c r="O85" s="25" t="s">
        <v>18</v>
      </c>
      <c r="P85" s="25" t="s">
        <v>18</v>
      </c>
      <c r="Q85" s="46" t="s">
        <v>18</v>
      </c>
      <c r="R85" s="22" t="s">
        <v>18</v>
      </c>
      <c r="S85" s="22" t="s">
        <v>18</v>
      </c>
      <c r="T85" s="22" t="s">
        <v>18</v>
      </c>
      <c r="U85" s="57" t="s">
        <v>18</v>
      </c>
      <c r="V85" s="38" t="s">
        <v>0</v>
      </c>
      <c r="W85" s="32">
        <v>1968</v>
      </c>
      <c r="X85" s="32">
        <v>42</v>
      </c>
      <c r="Y85" s="24">
        <v>1961</v>
      </c>
      <c r="Z85" s="24">
        <v>49</v>
      </c>
    </row>
    <row r="86" spans="1:26" ht="13">
      <c r="A86" s="29" t="s">
        <v>253</v>
      </c>
      <c r="B86" s="19" t="s">
        <v>73</v>
      </c>
      <c r="C86" s="26" t="s">
        <v>73</v>
      </c>
      <c r="D86" s="39">
        <v>2</v>
      </c>
      <c r="E86" s="39">
        <v>2310</v>
      </c>
      <c r="F86" s="39" t="s">
        <v>9</v>
      </c>
      <c r="G86" s="39">
        <v>23</v>
      </c>
      <c r="H86" s="50">
        <f>18.54</f>
        <v>18.54</v>
      </c>
      <c r="I86" s="23" t="s">
        <v>18</v>
      </c>
      <c r="J86" s="27" t="s">
        <v>76</v>
      </c>
      <c r="K86" s="64">
        <v>522.74</v>
      </c>
      <c r="L86" s="71" t="s">
        <v>18</v>
      </c>
      <c r="M86" s="64">
        <v>329.951176470588</v>
      </c>
      <c r="N86" s="25" t="s">
        <v>303</v>
      </c>
      <c r="O86" s="25" t="s">
        <v>294</v>
      </c>
      <c r="P86" s="25" t="s">
        <v>18</v>
      </c>
      <c r="Q86" s="46" t="s">
        <v>18</v>
      </c>
      <c r="R86" s="22" t="s">
        <v>18</v>
      </c>
      <c r="S86" s="46" t="s">
        <v>18</v>
      </c>
      <c r="T86" s="46" t="s">
        <v>18</v>
      </c>
      <c r="U86" s="57" t="s">
        <v>18</v>
      </c>
      <c r="V86" s="38" t="s">
        <v>0</v>
      </c>
      <c r="W86" s="32">
        <v>1949</v>
      </c>
      <c r="X86" s="32">
        <v>61</v>
      </c>
      <c r="Y86" s="24">
        <v>1939</v>
      </c>
      <c r="Z86" s="24">
        <v>71</v>
      </c>
    </row>
    <row r="87" spans="1:26" ht="36">
      <c r="A87" s="29" t="s">
        <v>81</v>
      </c>
      <c r="B87" s="21" t="s">
        <v>82</v>
      </c>
      <c r="C87" s="21" t="s">
        <v>82</v>
      </c>
      <c r="D87" s="33">
        <v>2</v>
      </c>
      <c r="E87" s="33">
        <v>4759</v>
      </c>
      <c r="F87" s="33" t="s">
        <v>21</v>
      </c>
      <c r="G87" s="33">
        <v>47</v>
      </c>
      <c r="H87" s="52" t="s">
        <v>18</v>
      </c>
      <c r="I87" s="23" t="s">
        <v>171</v>
      </c>
      <c r="J87" s="29" t="s">
        <v>370</v>
      </c>
      <c r="K87" s="74" t="s">
        <v>18</v>
      </c>
      <c r="L87" s="74" t="s">
        <v>18</v>
      </c>
      <c r="M87" s="65">
        <v>573.19600000000003</v>
      </c>
      <c r="N87" s="31">
        <v>2086</v>
      </c>
      <c r="O87" s="25" t="s">
        <v>294</v>
      </c>
      <c r="P87" s="91" t="s">
        <v>18</v>
      </c>
      <c r="Q87" s="22" t="s">
        <v>83</v>
      </c>
      <c r="R87" s="22" t="s">
        <v>18</v>
      </c>
      <c r="S87" s="29" t="s">
        <v>84</v>
      </c>
      <c r="T87" s="29" t="s">
        <v>0</v>
      </c>
      <c r="U87" s="24" t="s">
        <v>18</v>
      </c>
      <c r="V87" s="33" t="s">
        <v>0</v>
      </c>
      <c r="W87" s="24">
        <v>1971</v>
      </c>
      <c r="X87" s="32">
        <v>39</v>
      </c>
      <c r="Y87" s="24">
        <v>1971</v>
      </c>
      <c r="Z87" s="24">
        <v>39</v>
      </c>
    </row>
    <row r="88" spans="1:26" ht="24">
      <c r="A88" s="29" t="s">
        <v>85</v>
      </c>
      <c r="B88" s="21" t="s">
        <v>82</v>
      </c>
      <c r="C88" s="21" t="s">
        <v>82</v>
      </c>
      <c r="D88" s="33">
        <v>3</v>
      </c>
      <c r="E88" s="33">
        <v>4510</v>
      </c>
      <c r="F88" s="33" t="s">
        <v>21</v>
      </c>
      <c r="G88" s="33">
        <v>45</v>
      </c>
      <c r="H88" s="52" t="s">
        <v>18</v>
      </c>
      <c r="I88" s="23" t="s">
        <v>171</v>
      </c>
      <c r="J88" s="29" t="s">
        <v>371</v>
      </c>
      <c r="K88" s="74" t="s">
        <v>18</v>
      </c>
      <c r="L88" s="74" t="s">
        <v>18</v>
      </c>
      <c r="M88" s="65">
        <v>331.60399999999998</v>
      </c>
      <c r="N88" s="33">
        <v>700</v>
      </c>
      <c r="O88" s="25" t="s">
        <v>294</v>
      </c>
      <c r="P88" s="91" t="s">
        <v>18</v>
      </c>
      <c r="Q88" s="22" t="s">
        <v>83</v>
      </c>
      <c r="R88" s="22" t="s">
        <v>18</v>
      </c>
      <c r="S88" s="29" t="s">
        <v>84</v>
      </c>
      <c r="T88" s="29" t="s">
        <v>0</v>
      </c>
      <c r="U88" s="24" t="s">
        <v>18</v>
      </c>
      <c r="V88" s="33" t="s">
        <v>0</v>
      </c>
      <c r="W88" s="24">
        <v>1957</v>
      </c>
      <c r="X88" s="32">
        <v>53</v>
      </c>
      <c r="Y88" s="24">
        <v>1957</v>
      </c>
      <c r="Z88" s="24">
        <v>53</v>
      </c>
    </row>
    <row r="89" spans="1:26" ht="24">
      <c r="A89" s="29" t="s">
        <v>86</v>
      </c>
      <c r="B89" s="21" t="s">
        <v>82</v>
      </c>
      <c r="C89" s="21" t="s">
        <v>82</v>
      </c>
      <c r="D89" s="33">
        <v>2</v>
      </c>
      <c r="E89" s="33">
        <v>4759</v>
      </c>
      <c r="F89" s="33" t="s">
        <v>21</v>
      </c>
      <c r="G89" s="33">
        <v>47</v>
      </c>
      <c r="H89" s="52" t="s">
        <v>18</v>
      </c>
      <c r="I89" s="29" t="s">
        <v>18</v>
      </c>
      <c r="J89" s="29" t="s">
        <v>372</v>
      </c>
      <c r="K89" s="74" t="s">
        <v>18</v>
      </c>
      <c r="L89" s="74" t="s">
        <v>18</v>
      </c>
      <c r="M89" s="65">
        <v>186.69800000000001</v>
      </c>
      <c r="N89" s="31">
        <v>1300</v>
      </c>
      <c r="O89" s="25" t="s">
        <v>294</v>
      </c>
      <c r="P89" s="91" t="s">
        <v>18</v>
      </c>
      <c r="Q89" s="22" t="s">
        <v>0</v>
      </c>
      <c r="R89" s="22" t="s">
        <v>18</v>
      </c>
      <c r="S89" s="29" t="s">
        <v>84</v>
      </c>
      <c r="T89" s="29" t="s">
        <v>0</v>
      </c>
      <c r="U89" s="24" t="s">
        <v>18</v>
      </c>
      <c r="V89" s="33" t="s">
        <v>0</v>
      </c>
      <c r="W89" s="24">
        <v>1974</v>
      </c>
      <c r="X89" s="32">
        <v>36</v>
      </c>
      <c r="Y89" s="24">
        <v>1974</v>
      </c>
      <c r="Z89" s="24">
        <v>36</v>
      </c>
    </row>
    <row r="90" spans="1:26" ht="24">
      <c r="A90" s="29" t="s">
        <v>363</v>
      </c>
      <c r="B90" s="21" t="s">
        <v>82</v>
      </c>
      <c r="C90" s="21" t="s">
        <v>82</v>
      </c>
      <c r="D90" s="33">
        <v>2</v>
      </c>
      <c r="E90" s="33">
        <v>4772</v>
      </c>
      <c r="F90" s="33" t="s">
        <v>21</v>
      </c>
      <c r="G90" s="33">
        <v>47</v>
      </c>
      <c r="H90" s="52" t="s">
        <v>18</v>
      </c>
      <c r="I90" s="29" t="s">
        <v>18</v>
      </c>
      <c r="J90" s="29" t="s">
        <v>288</v>
      </c>
      <c r="K90" s="74" t="s">
        <v>18</v>
      </c>
      <c r="L90" s="74" t="s">
        <v>18</v>
      </c>
      <c r="M90" s="65">
        <v>158.37799999999999</v>
      </c>
      <c r="N90" s="31">
        <v>1695</v>
      </c>
      <c r="O90" s="25" t="s">
        <v>294</v>
      </c>
      <c r="P90" s="91" t="s">
        <v>18</v>
      </c>
      <c r="Q90" s="22" t="s">
        <v>83</v>
      </c>
      <c r="R90" s="22" t="s">
        <v>18</v>
      </c>
      <c r="S90" s="22" t="s">
        <v>18</v>
      </c>
      <c r="T90" s="22" t="s">
        <v>18</v>
      </c>
      <c r="U90" s="24" t="s">
        <v>18</v>
      </c>
      <c r="V90" s="33" t="s">
        <v>0</v>
      </c>
      <c r="W90" s="24">
        <v>1955</v>
      </c>
      <c r="X90" s="32">
        <v>55</v>
      </c>
      <c r="Y90" s="24">
        <v>1955</v>
      </c>
      <c r="Z90" s="24">
        <v>55</v>
      </c>
    </row>
    <row r="91" spans="1:26">
      <c r="A91" s="29" t="s">
        <v>87</v>
      </c>
      <c r="B91" s="21" t="s">
        <v>82</v>
      </c>
      <c r="C91" s="21" t="s">
        <v>82</v>
      </c>
      <c r="D91" s="33" t="s">
        <v>18</v>
      </c>
      <c r="E91" s="33">
        <v>5221</v>
      </c>
      <c r="F91" s="33" t="s">
        <v>42</v>
      </c>
      <c r="G91" s="33">
        <v>52</v>
      </c>
      <c r="H91" s="52" t="s">
        <v>18</v>
      </c>
      <c r="I91" s="29" t="s">
        <v>18</v>
      </c>
      <c r="J91" s="29" t="s">
        <v>286</v>
      </c>
      <c r="K91" s="74" t="s">
        <v>18</v>
      </c>
      <c r="L91" s="74" t="s">
        <v>18</v>
      </c>
      <c r="M91" s="65">
        <v>152.93299999999999</v>
      </c>
      <c r="N91" s="31">
        <v>1749</v>
      </c>
      <c r="O91" s="24" t="s">
        <v>18</v>
      </c>
      <c r="P91" s="91" t="s">
        <v>18</v>
      </c>
      <c r="Q91" s="47" t="s">
        <v>18</v>
      </c>
      <c r="R91" s="22" t="s">
        <v>18</v>
      </c>
      <c r="S91" s="22" t="s">
        <v>18</v>
      </c>
      <c r="T91" s="22" t="s">
        <v>18</v>
      </c>
      <c r="U91" s="24" t="s">
        <v>18</v>
      </c>
      <c r="V91" s="33" t="s">
        <v>0</v>
      </c>
      <c r="W91" s="24">
        <v>1956</v>
      </c>
      <c r="X91" s="32">
        <v>54</v>
      </c>
      <c r="Y91" s="24">
        <v>1956</v>
      </c>
      <c r="Z91" s="24">
        <v>54</v>
      </c>
    </row>
    <row r="92" spans="1:26" ht="24">
      <c r="A92" s="29" t="s">
        <v>254</v>
      </c>
      <c r="B92" s="21" t="s">
        <v>82</v>
      </c>
      <c r="C92" s="21" t="s">
        <v>82</v>
      </c>
      <c r="D92" s="33">
        <v>2</v>
      </c>
      <c r="E92" s="33">
        <v>4290</v>
      </c>
      <c r="F92" s="33" t="s">
        <v>49</v>
      </c>
      <c r="G92" s="33">
        <v>42</v>
      </c>
      <c r="H92" s="52" t="s">
        <v>18</v>
      </c>
      <c r="I92" s="23" t="s">
        <v>176</v>
      </c>
      <c r="J92" s="29" t="s">
        <v>287</v>
      </c>
      <c r="K92" s="74" t="s">
        <v>18</v>
      </c>
      <c r="L92" s="74" t="s">
        <v>18</v>
      </c>
      <c r="M92" s="65">
        <v>129.048</v>
      </c>
      <c r="N92" s="31">
        <v>1257</v>
      </c>
      <c r="O92" s="25" t="s">
        <v>294</v>
      </c>
      <c r="P92" s="91" t="s">
        <v>18</v>
      </c>
      <c r="Q92" s="22" t="s">
        <v>88</v>
      </c>
      <c r="R92" s="29" t="s">
        <v>0</v>
      </c>
      <c r="S92" s="22" t="s">
        <v>84</v>
      </c>
      <c r="T92" s="22" t="s">
        <v>338</v>
      </c>
      <c r="U92" s="24" t="s">
        <v>18</v>
      </c>
      <c r="V92" s="33" t="s">
        <v>0</v>
      </c>
      <c r="W92" s="24">
        <v>1977</v>
      </c>
      <c r="X92" s="32">
        <v>33</v>
      </c>
      <c r="Y92" s="24">
        <v>1977</v>
      </c>
      <c r="Z92" s="24">
        <v>33</v>
      </c>
    </row>
    <row r="93" spans="1:26" ht="120">
      <c r="A93" s="29" t="s">
        <v>89</v>
      </c>
      <c r="B93" s="21" t="s">
        <v>82</v>
      </c>
      <c r="C93" s="21" t="s">
        <v>82</v>
      </c>
      <c r="D93" s="33">
        <v>2</v>
      </c>
      <c r="E93" s="33">
        <v>4761</v>
      </c>
      <c r="F93" s="33" t="s">
        <v>21</v>
      </c>
      <c r="G93" s="33">
        <v>47</v>
      </c>
      <c r="H93" s="52">
        <v>16.809999999999999</v>
      </c>
      <c r="I93" s="23" t="s">
        <v>170</v>
      </c>
      <c r="J93" s="29" t="s">
        <v>352</v>
      </c>
      <c r="K93" s="64">
        <v>129.83500000000001</v>
      </c>
      <c r="L93" s="64">
        <v>6.1840000000000002</v>
      </c>
      <c r="M93" s="65">
        <v>121.155</v>
      </c>
      <c r="N93" s="31">
        <v>1500</v>
      </c>
      <c r="O93" s="25" t="s">
        <v>294</v>
      </c>
      <c r="P93" s="88">
        <v>32</v>
      </c>
      <c r="Q93" s="22" t="s">
        <v>83</v>
      </c>
      <c r="R93" s="29" t="s">
        <v>18</v>
      </c>
      <c r="S93" s="22" t="s">
        <v>84</v>
      </c>
      <c r="T93" s="22" t="s">
        <v>337</v>
      </c>
      <c r="U93" s="24" t="s">
        <v>18</v>
      </c>
      <c r="V93" s="33" t="s">
        <v>294</v>
      </c>
      <c r="W93" s="24">
        <v>1946</v>
      </c>
      <c r="X93" s="32">
        <v>64</v>
      </c>
      <c r="Y93" s="24">
        <v>1946</v>
      </c>
      <c r="Z93" s="24">
        <v>64</v>
      </c>
    </row>
    <row r="94" spans="1:26" ht="48">
      <c r="A94" s="29" t="s">
        <v>353</v>
      </c>
      <c r="B94" s="21" t="s">
        <v>82</v>
      </c>
      <c r="C94" s="21" t="s">
        <v>82</v>
      </c>
      <c r="D94" s="33" t="s">
        <v>18</v>
      </c>
      <c r="E94" s="33">
        <v>4649</v>
      </c>
      <c r="F94" s="33" t="s">
        <v>21</v>
      </c>
      <c r="G94" s="33">
        <v>46</v>
      </c>
      <c r="H94" s="52" t="s">
        <v>18</v>
      </c>
      <c r="I94" s="29" t="s">
        <v>18</v>
      </c>
      <c r="J94" s="29" t="s">
        <v>309</v>
      </c>
      <c r="K94" s="75" t="s">
        <v>18</v>
      </c>
      <c r="L94" s="74" t="s">
        <v>18</v>
      </c>
      <c r="M94" s="65">
        <v>110.544</v>
      </c>
      <c r="N94" s="33">
        <v>320</v>
      </c>
      <c r="O94" s="24" t="s">
        <v>18</v>
      </c>
      <c r="P94" s="91" t="s">
        <v>18</v>
      </c>
      <c r="Q94" s="22" t="s">
        <v>18</v>
      </c>
      <c r="R94" s="29" t="s">
        <v>18</v>
      </c>
      <c r="S94" s="22" t="s">
        <v>18</v>
      </c>
      <c r="T94" s="22" t="s">
        <v>18</v>
      </c>
      <c r="U94" s="24" t="s">
        <v>18</v>
      </c>
      <c r="V94" s="33" t="s">
        <v>0</v>
      </c>
      <c r="W94" s="24">
        <v>1984</v>
      </c>
      <c r="X94" s="32">
        <v>26</v>
      </c>
      <c r="Y94" s="24">
        <v>1984</v>
      </c>
      <c r="Z94" s="24">
        <v>26</v>
      </c>
    </row>
    <row r="95" spans="1:26">
      <c r="A95" s="29" t="s">
        <v>255</v>
      </c>
      <c r="B95" s="21" t="s">
        <v>82</v>
      </c>
      <c r="C95" s="21" t="s">
        <v>82</v>
      </c>
      <c r="D95" s="33" t="s">
        <v>18</v>
      </c>
      <c r="E95" s="33">
        <v>5310</v>
      </c>
      <c r="F95" s="33" t="s">
        <v>42</v>
      </c>
      <c r="G95" s="33">
        <v>53</v>
      </c>
      <c r="H95" s="52" t="s">
        <v>18</v>
      </c>
      <c r="I95" s="29" t="s">
        <v>18</v>
      </c>
      <c r="J95" s="29" t="s">
        <v>289</v>
      </c>
      <c r="K95" s="75" t="s">
        <v>18</v>
      </c>
      <c r="L95" s="74" t="s">
        <v>18</v>
      </c>
      <c r="M95" s="65">
        <v>98.736000000000004</v>
      </c>
      <c r="N95" s="33">
        <v>221</v>
      </c>
      <c r="O95" s="24" t="s">
        <v>18</v>
      </c>
      <c r="P95" s="91" t="s">
        <v>18</v>
      </c>
      <c r="Q95" s="22" t="s">
        <v>18</v>
      </c>
      <c r="R95" s="29" t="s">
        <v>18</v>
      </c>
      <c r="S95" s="22" t="s">
        <v>18</v>
      </c>
      <c r="T95" s="22" t="s">
        <v>18</v>
      </c>
      <c r="U95" s="24" t="s">
        <v>18</v>
      </c>
      <c r="V95" s="33" t="s">
        <v>0</v>
      </c>
      <c r="W95" s="24">
        <v>1930</v>
      </c>
      <c r="X95" s="32">
        <v>80</v>
      </c>
      <c r="Y95" s="24">
        <v>1930</v>
      </c>
      <c r="Z95" s="24">
        <v>80</v>
      </c>
    </row>
    <row r="96" spans="1:26" ht="24">
      <c r="A96" s="29" t="s">
        <v>256</v>
      </c>
      <c r="B96" s="21" t="s">
        <v>82</v>
      </c>
      <c r="C96" s="21" t="s">
        <v>82</v>
      </c>
      <c r="D96" s="33" t="s">
        <v>18</v>
      </c>
      <c r="E96" s="33">
        <v>5221</v>
      </c>
      <c r="F96" s="33" t="s">
        <v>42</v>
      </c>
      <c r="G96" s="33">
        <v>52</v>
      </c>
      <c r="H96" s="52" t="s">
        <v>18</v>
      </c>
      <c r="I96" s="29" t="s">
        <v>18</v>
      </c>
      <c r="J96" s="29" t="s">
        <v>290</v>
      </c>
      <c r="K96" s="75" t="s">
        <v>18</v>
      </c>
      <c r="L96" s="74" t="s">
        <v>18</v>
      </c>
      <c r="M96" s="65">
        <v>91.32</v>
      </c>
      <c r="N96" s="33" t="s">
        <v>18</v>
      </c>
      <c r="O96" s="24" t="s">
        <v>18</v>
      </c>
      <c r="P96" s="24" t="s">
        <v>18</v>
      </c>
      <c r="Q96" s="22" t="s">
        <v>18</v>
      </c>
      <c r="R96" s="29" t="s">
        <v>18</v>
      </c>
      <c r="S96" s="22" t="s">
        <v>18</v>
      </c>
      <c r="T96" s="22" t="s">
        <v>18</v>
      </c>
      <c r="U96" s="24" t="s">
        <v>18</v>
      </c>
      <c r="V96" s="33" t="s">
        <v>0</v>
      </c>
      <c r="W96" s="24">
        <v>1940</v>
      </c>
      <c r="X96" s="32">
        <v>70</v>
      </c>
      <c r="Y96" s="24">
        <v>1940</v>
      </c>
      <c r="Z96" s="24">
        <v>70</v>
      </c>
    </row>
    <row r="97" spans="1:26" ht="60">
      <c r="A97" s="29" t="s">
        <v>90</v>
      </c>
      <c r="B97" s="21" t="s">
        <v>82</v>
      </c>
      <c r="C97" s="21" t="s">
        <v>82</v>
      </c>
      <c r="D97" s="33">
        <v>2</v>
      </c>
      <c r="E97" s="33">
        <v>6419</v>
      </c>
      <c r="F97" s="33" t="s">
        <v>19</v>
      </c>
      <c r="G97" s="33">
        <v>64</v>
      </c>
      <c r="H97" s="52">
        <v>22.53</v>
      </c>
      <c r="I97" s="28" t="s">
        <v>173</v>
      </c>
      <c r="J97" s="29" t="s">
        <v>291</v>
      </c>
      <c r="K97" s="64">
        <v>379.35300000000001</v>
      </c>
      <c r="L97" s="64">
        <v>3.3919999999999999</v>
      </c>
      <c r="M97" s="65">
        <v>83.31</v>
      </c>
      <c r="N97" s="33">
        <v>217</v>
      </c>
      <c r="O97" s="24" t="s">
        <v>0</v>
      </c>
      <c r="P97" s="91" t="s">
        <v>18</v>
      </c>
      <c r="Q97" s="22" t="s">
        <v>0</v>
      </c>
      <c r="R97" s="29" t="s">
        <v>18</v>
      </c>
      <c r="S97" s="22" t="s">
        <v>84</v>
      </c>
      <c r="T97" s="46" t="s">
        <v>0</v>
      </c>
      <c r="U97" s="24" t="s">
        <v>18</v>
      </c>
      <c r="V97" s="33" t="s">
        <v>294</v>
      </c>
      <c r="W97" s="24">
        <v>1986</v>
      </c>
      <c r="X97" s="32">
        <v>24</v>
      </c>
      <c r="Y97" s="24">
        <v>1986</v>
      </c>
      <c r="Z97" s="24">
        <v>24</v>
      </c>
    </row>
    <row r="98" spans="1:26">
      <c r="A98" s="29" t="s">
        <v>91</v>
      </c>
      <c r="B98" s="21" t="s">
        <v>82</v>
      </c>
      <c r="C98" s="21" t="s">
        <v>82</v>
      </c>
      <c r="D98" s="33" t="s">
        <v>18</v>
      </c>
      <c r="E98" s="33">
        <v>1061</v>
      </c>
      <c r="F98" s="33" t="s">
        <v>9</v>
      </c>
      <c r="G98" s="33">
        <v>10</v>
      </c>
      <c r="H98" s="53" t="s">
        <v>18</v>
      </c>
      <c r="I98" s="29" t="s">
        <v>18</v>
      </c>
      <c r="J98" s="27" t="s">
        <v>0</v>
      </c>
      <c r="K98" s="76"/>
      <c r="L98" s="70" t="s">
        <v>18</v>
      </c>
      <c r="M98" s="65">
        <v>72.001999999999995</v>
      </c>
      <c r="N98" s="33">
        <v>672</v>
      </c>
      <c r="O98" s="33" t="s">
        <v>18</v>
      </c>
      <c r="P98" s="91" t="s">
        <v>18</v>
      </c>
      <c r="Q98" s="22" t="s">
        <v>18</v>
      </c>
      <c r="R98" s="29" t="s">
        <v>18</v>
      </c>
      <c r="S98" s="29" t="s">
        <v>18</v>
      </c>
      <c r="T98" s="29" t="s">
        <v>18</v>
      </c>
      <c r="U98" s="24" t="s">
        <v>18</v>
      </c>
      <c r="V98" s="33" t="s">
        <v>0</v>
      </c>
      <c r="W98" s="24">
        <v>1963</v>
      </c>
      <c r="X98" s="32">
        <v>47</v>
      </c>
      <c r="Y98" s="24">
        <v>1963</v>
      </c>
      <c r="Z98" s="24">
        <v>47</v>
      </c>
    </row>
    <row r="99" spans="1:26">
      <c r="A99" s="29" t="s">
        <v>92</v>
      </c>
      <c r="B99" s="21" t="s">
        <v>82</v>
      </c>
      <c r="C99" s="21" t="s">
        <v>82</v>
      </c>
      <c r="D99" s="33" t="s">
        <v>18</v>
      </c>
      <c r="E99" s="33">
        <v>4290</v>
      </c>
      <c r="F99" s="33" t="s">
        <v>49</v>
      </c>
      <c r="G99" s="33">
        <v>42</v>
      </c>
      <c r="H99" s="53" t="s">
        <v>18</v>
      </c>
      <c r="I99" s="29" t="s">
        <v>18</v>
      </c>
      <c r="J99" s="27" t="s">
        <v>0</v>
      </c>
      <c r="K99" s="76"/>
      <c r="L99" s="70" t="s">
        <v>18</v>
      </c>
      <c r="M99" s="65">
        <v>70.73</v>
      </c>
      <c r="N99" s="33">
        <v>480</v>
      </c>
      <c r="O99" s="33" t="s">
        <v>18</v>
      </c>
      <c r="P99" s="91" t="s">
        <v>18</v>
      </c>
      <c r="Q99" s="22" t="s">
        <v>18</v>
      </c>
      <c r="R99" s="29" t="s">
        <v>18</v>
      </c>
      <c r="S99" s="29" t="s">
        <v>18</v>
      </c>
      <c r="T99" s="29" t="s">
        <v>18</v>
      </c>
      <c r="U99" s="24" t="s">
        <v>18</v>
      </c>
      <c r="V99" s="33" t="s">
        <v>0</v>
      </c>
      <c r="W99" s="24">
        <v>1983</v>
      </c>
      <c r="X99" s="32">
        <v>27</v>
      </c>
      <c r="Y99" s="24">
        <v>1983</v>
      </c>
      <c r="Z99" s="24">
        <v>27</v>
      </c>
    </row>
    <row r="100" spans="1:26" ht="60">
      <c r="A100" s="29" t="s">
        <v>93</v>
      </c>
      <c r="B100" s="21" t="s">
        <v>82</v>
      </c>
      <c r="C100" s="21" t="s">
        <v>82</v>
      </c>
      <c r="D100" s="33" t="s">
        <v>18</v>
      </c>
      <c r="E100" s="33">
        <v>2220</v>
      </c>
      <c r="F100" s="33" t="s">
        <v>9</v>
      </c>
      <c r="G100" s="33">
        <v>22</v>
      </c>
      <c r="H100" s="53" t="s">
        <v>18</v>
      </c>
      <c r="I100" s="29" t="s">
        <v>18</v>
      </c>
      <c r="J100" s="29" t="s">
        <v>292</v>
      </c>
      <c r="K100" s="74" t="s">
        <v>18</v>
      </c>
      <c r="L100" s="74" t="s">
        <v>18</v>
      </c>
      <c r="M100" s="65">
        <v>63.058</v>
      </c>
      <c r="N100" s="33">
        <v>583</v>
      </c>
      <c r="O100" s="24" t="s">
        <v>18</v>
      </c>
      <c r="P100" s="91" t="s">
        <v>18</v>
      </c>
      <c r="Q100" s="22" t="s">
        <v>18</v>
      </c>
      <c r="R100" s="29" t="s">
        <v>18</v>
      </c>
      <c r="S100" s="22" t="s">
        <v>18</v>
      </c>
      <c r="T100" s="22" t="s">
        <v>18</v>
      </c>
      <c r="U100" s="24" t="s">
        <v>18</v>
      </c>
      <c r="V100" s="33" t="s">
        <v>0</v>
      </c>
      <c r="W100" s="24">
        <v>1978</v>
      </c>
      <c r="X100" s="32">
        <v>32</v>
      </c>
      <c r="Y100" s="24">
        <v>1978</v>
      </c>
      <c r="Z100" s="24">
        <v>32</v>
      </c>
    </row>
    <row r="101" spans="1:26">
      <c r="A101" s="29" t="s">
        <v>341</v>
      </c>
      <c r="B101" s="21" t="s">
        <v>82</v>
      </c>
      <c r="C101" s="21" t="s">
        <v>82</v>
      </c>
      <c r="D101" s="33">
        <v>2</v>
      </c>
      <c r="E101" s="33">
        <v>2310</v>
      </c>
      <c r="F101" s="33" t="s">
        <v>9</v>
      </c>
      <c r="G101" s="33">
        <v>23</v>
      </c>
      <c r="H101" s="53" t="s">
        <v>18</v>
      </c>
      <c r="I101" s="29" t="s">
        <v>18</v>
      </c>
      <c r="J101" s="27" t="s">
        <v>0</v>
      </c>
      <c r="K101" s="76"/>
      <c r="L101" s="70" t="s">
        <v>18</v>
      </c>
      <c r="M101" s="65">
        <v>62.72</v>
      </c>
      <c r="N101" s="33">
        <v>590</v>
      </c>
      <c r="O101" s="33" t="s">
        <v>18</v>
      </c>
      <c r="P101" s="91" t="s">
        <v>18</v>
      </c>
      <c r="Q101" s="22" t="s">
        <v>18</v>
      </c>
      <c r="R101" s="29" t="s">
        <v>18</v>
      </c>
      <c r="S101" s="29" t="s">
        <v>18</v>
      </c>
      <c r="T101" s="29" t="s">
        <v>18</v>
      </c>
      <c r="U101" s="24" t="s">
        <v>18</v>
      </c>
      <c r="V101" s="33" t="s">
        <v>0</v>
      </c>
      <c r="W101" s="24">
        <v>1989</v>
      </c>
      <c r="X101" s="32">
        <v>21</v>
      </c>
      <c r="Y101" s="24">
        <v>1989</v>
      </c>
      <c r="Z101" s="24">
        <v>21</v>
      </c>
    </row>
    <row r="102" spans="1:26" ht="60">
      <c r="A102" s="29" t="s">
        <v>94</v>
      </c>
      <c r="B102" s="21" t="s">
        <v>82</v>
      </c>
      <c r="C102" s="21" t="s">
        <v>82</v>
      </c>
      <c r="D102" s="33">
        <v>2</v>
      </c>
      <c r="E102" s="33">
        <v>4630</v>
      </c>
      <c r="F102" s="33" t="s">
        <v>21</v>
      </c>
      <c r="G102" s="33">
        <v>46</v>
      </c>
      <c r="H102" s="53" t="s">
        <v>18</v>
      </c>
      <c r="I102" s="23" t="s">
        <v>176</v>
      </c>
      <c r="J102" s="29" t="s">
        <v>293</v>
      </c>
      <c r="K102" s="64">
        <v>104.953</v>
      </c>
      <c r="L102" s="64">
        <v>3.2010000000000001</v>
      </c>
      <c r="M102" s="65">
        <v>60.987000000000002</v>
      </c>
      <c r="N102" s="33">
        <v>850</v>
      </c>
      <c r="O102" s="25" t="s">
        <v>294</v>
      </c>
      <c r="P102" s="88">
        <v>50</v>
      </c>
      <c r="Q102" s="22" t="s">
        <v>88</v>
      </c>
      <c r="R102" s="22" t="s">
        <v>18</v>
      </c>
      <c r="S102" s="22" t="s">
        <v>84</v>
      </c>
      <c r="T102" s="22" t="s">
        <v>338</v>
      </c>
      <c r="U102" s="24" t="s">
        <v>18</v>
      </c>
      <c r="V102" s="33" t="s">
        <v>294</v>
      </c>
      <c r="W102" s="24">
        <v>1985</v>
      </c>
      <c r="X102" s="32">
        <v>25</v>
      </c>
      <c r="Y102" s="24">
        <v>1985</v>
      </c>
      <c r="Z102" s="24">
        <v>25</v>
      </c>
    </row>
    <row r="103" spans="1:26">
      <c r="A103" s="29" t="s">
        <v>95</v>
      </c>
      <c r="B103" s="21" t="s">
        <v>82</v>
      </c>
      <c r="C103" s="21" t="s">
        <v>82</v>
      </c>
      <c r="D103" s="33" t="s">
        <v>18</v>
      </c>
      <c r="E103" s="33">
        <v>1020</v>
      </c>
      <c r="F103" s="33" t="s">
        <v>9</v>
      </c>
      <c r="G103" s="33">
        <v>10</v>
      </c>
      <c r="H103" s="53" t="s">
        <v>18</v>
      </c>
      <c r="I103" s="29" t="s">
        <v>18</v>
      </c>
      <c r="J103" s="27" t="s">
        <v>0</v>
      </c>
      <c r="K103" s="76"/>
      <c r="L103" s="70" t="s">
        <v>18</v>
      </c>
      <c r="M103" s="65">
        <v>60.930999999999997</v>
      </c>
      <c r="N103" s="31">
        <v>1174</v>
      </c>
      <c r="O103" s="33" t="s">
        <v>18</v>
      </c>
      <c r="P103" s="91" t="s">
        <v>18</v>
      </c>
      <c r="Q103" s="22" t="s">
        <v>18</v>
      </c>
      <c r="R103" s="29" t="s">
        <v>18</v>
      </c>
      <c r="S103" s="29" t="s">
        <v>18</v>
      </c>
      <c r="T103" s="29" t="s">
        <v>18</v>
      </c>
      <c r="U103" s="24" t="s">
        <v>18</v>
      </c>
      <c r="V103" s="33" t="s">
        <v>0</v>
      </c>
      <c r="W103" s="24">
        <v>1973</v>
      </c>
      <c r="X103" s="32">
        <v>37</v>
      </c>
      <c r="Y103" s="24">
        <v>1973</v>
      </c>
      <c r="Z103" s="24">
        <v>37</v>
      </c>
    </row>
    <row r="104" spans="1:26">
      <c r="A104" s="29" t="s">
        <v>96</v>
      </c>
      <c r="B104" s="21" t="s">
        <v>82</v>
      </c>
      <c r="C104" s="21" t="s">
        <v>82</v>
      </c>
      <c r="D104" s="33">
        <v>2</v>
      </c>
      <c r="E104" s="33">
        <v>6020</v>
      </c>
      <c r="F104" s="33" t="s">
        <v>45</v>
      </c>
      <c r="G104" s="33">
        <v>60</v>
      </c>
      <c r="H104" s="53" t="s">
        <v>18</v>
      </c>
      <c r="I104" s="29" t="s">
        <v>18</v>
      </c>
      <c r="J104" s="27" t="s">
        <v>0</v>
      </c>
      <c r="K104" s="76"/>
      <c r="L104" s="70" t="s">
        <v>18</v>
      </c>
      <c r="M104" s="65">
        <v>59.276000000000003</v>
      </c>
      <c r="N104" s="31">
        <v>1100</v>
      </c>
      <c r="O104" s="33" t="s">
        <v>18</v>
      </c>
      <c r="P104" s="91" t="s">
        <v>18</v>
      </c>
      <c r="Q104" s="22" t="s">
        <v>18</v>
      </c>
      <c r="R104" s="29" t="s">
        <v>18</v>
      </c>
      <c r="S104" s="29" t="s">
        <v>18</v>
      </c>
      <c r="T104" s="29" t="s">
        <v>18</v>
      </c>
      <c r="U104" s="24" t="s">
        <v>18</v>
      </c>
      <c r="V104" s="33" t="s">
        <v>0</v>
      </c>
      <c r="W104" s="24">
        <v>1958</v>
      </c>
      <c r="X104" s="32">
        <v>52</v>
      </c>
      <c r="Y104" s="24">
        <v>1958</v>
      </c>
      <c r="Z104" s="24">
        <v>52</v>
      </c>
    </row>
    <row r="105" spans="1:26" ht="84">
      <c r="A105" s="29" t="s">
        <v>97</v>
      </c>
      <c r="B105" s="21" t="s">
        <v>82</v>
      </c>
      <c r="C105" s="21" t="s">
        <v>82</v>
      </c>
      <c r="D105" s="33" t="s">
        <v>18</v>
      </c>
      <c r="E105" s="33">
        <v>4100</v>
      </c>
      <c r="F105" s="33" t="s">
        <v>49</v>
      </c>
      <c r="G105" s="33">
        <v>41</v>
      </c>
      <c r="H105" s="53" t="s">
        <v>18</v>
      </c>
      <c r="I105" s="29" t="s">
        <v>18</v>
      </c>
      <c r="J105" s="29" t="s">
        <v>342</v>
      </c>
      <c r="K105" s="74" t="s">
        <v>18</v>
      </c>
      <c r="L105" s="74" t="s">
        <v>18</v>
      </c>
      <c r="M105" s="65">
        <v>55.936999999999998</v>
      </c>
      <c r="N105" s="33">
        <v>700</v>
      </c>
      <c r="O105" s="24" t="s">
        <v>18</v>
      </c>
      <c r="P105" s="91" t="s">
        <v>18</v>
      </c>
      <c r="Q105" s="22" t="s">
        <v>18</v>
      </c>
      <c r="R105" s="29" t="s">
        <v>18</v>
      </c>
      <c r="S105" s="22" t="s">
        <v>18</v>
      </c>
      <c r="T105" s="22" t="s">
        <v>18</v>
      </c>
      <c r="U105" s="24" t="s">
        <v>18</v>
      </c>
      <c r="V105" s="33" t="s">
        <v>0</v>
      </c>
      <c r="W105" s="24">
        <v>1969</v>
      </c>
      <c r="X105" s="32">
        <v>41</v>
      </c>
      <c r="Y105" s="24">
        <v>1969</v>
      </c>
      <c r="Z105" s="24">
        <v>41</v>
      </c>
    </row>
    <row r="106" spans="1:26">
      <c r="A106" s="29" t="s">
        <v>98</v>
      </c>
      <c r="B106" s="21" t="s">
        <v>82</v>
      </c>
      <c r="C106" s="21" t="s">
        <v>82</v>
      </c>
      <c r="D106" s="24" t="s">
        <v>18</v>
      </c>
      <c r="E106" s="33">
        <v>3290</v>
      </c>
      <c r="F106" s="33" t="s">
        <v>9</v>
      </c>
      <c r="G106" s="33">
        <v>32</v>
      </c>
      <c r="H106" s="53" t="s">
        <v>18</v>
      </c>
      <c r="I106" s="29" t="s">
        <v>18</v>
      </c>
      <c r="J106" s="22" t="s">
        <v>99</v>
      </c>
      <c r="K106" s="74" t="s">
        <v>18</v>
      </c>
      <c r="L106" s="74" t="s">
        <v>18</v>
      </c>
      <c r="M106" s="65">
        <v>55.933</v>
      </c>
      <c r="N106" s="33">
        <v>946</v>
      </c>
      <c r="O106" s="24" t="s">
        <v>18</v>
      </c>
      <c r="P106" s="91" t="s">
        <v>18</v>
      </c>
      <c r="Q106" s="22" t="s">
        <v>18</v>
      </c>
      <c r="R106" s="22" t="s">
        <v>18</v>
      </c>
      <c r="S106" s="22" t="s">
        <v>18</v>
      </c>
      <c r="T106" s="22" t="s">
        <v>18</v>
      </c>
      <c r="U106" s="24" t="s">
        <v>18</v>
      </c>
      <c r="V106" s="33" t="s">
        <v>0</v>
      </c>
      <c r="W106" s="24">
        <v>1957</v>
      </c>
      <c r="X106" s="32">
        <v>53</v>
      </c>
      <c r="Y106" s="24">
        <v>1957</v>
      </c>
      <c r="Z106" s="24">
        <v>53</v>
      </c>
    </row>
    <row r="107" spans="1:26" ht="24">
      <c r="A107" s="23" t="s">
        <v>100</v>
      </c>
      <c r="B107" s="20" t="s">
        <v>101</v>
      </c>
      <c r="C107" s="20" t="s">
        <v>101</v>
      </c>
      <c r="D107" s="39">
        <v>3</v>
      </c>
      <c r="E107" s="39">
        <v>4711</v>
      </c>
      <c r="F107" s="39" t="s">
        <v>21</v>
      </c>
      <c r="G107" s="39">
        <v>47</v>
      </c>
      <c r="H107" s="50">
        <v>50.66</v>
      </c>
      <c r="I107" s="23" t="s">
        <v>171</v>
      </c>
      <c r="J107" s="22" t="s">
        <v>100</v>
      </c>
      <c r="K107" s="64">
        <v>6773.601927452818</v>
      </c>
      <c r="L107" s="64">
        <v>754.31401418819439</v>
      </c>
      <c r="M107" s="65">
        <v>20402.70244947129</v>
      </c>
      <c r="N107" s="31">
        <v>63142</v>
      </c>
      <c r="O107" s="25" t="s">
        <v>294</v>
      </c>
      <c r="P107" s="25" t="s">
        <v>18</v>
      </c>
      <c r="Q107" s="46" t="s">
        <v>18</v>
      </c>
      <c r="R107" s="22" t="s">
        <v>18</v>
      </c>
      <c r="S107" s="46" t="s">
        <v>84</v>
      </c>
      <c r="T107" s="46" t="s">
        <v>338</v>
      </c>
      <c r="U107" s="54">
        <v>532.63686253513583</v>
      </c>
      <c r="V107" s="33" t="s">
        <v>0</v>
      </c>
      <c r="W107" s="32">
        <v>1977</v>
      </c>
      <c r="X107" s="32">
        <v>33</v>
      </c>
      <c r="Y107" s="24">
        <v>1977</v>
      </c>
      <c r="Z107" s="24">
        <v>33</v>
      </c>
    </row>
    <row r="108" spans="1:26" ht="36">
      <c r="A108" s="23" t="s">
        <v>102</v>
      </c>
      <c r="B108" s="20" t="s">
        <v>101</v>
      </c>
      <c r="C108" s="20" t="s">
        <v>101</v>
      </c>
      <c r="D108" s="39" t="s">
        <v>282</v>
      </c>
      <c r="E108" s="39">
        <v>4719</v>
      </c>
      <c r="F108" s="39" t="s">
        <v>21</v>
      </c>
      <c r="G108" s="39">
        <v>47</v>
      </c>
      <c r="H108" s="50">
        <v>70</v>
      </c>
      <c r="I108" s="23" t="s">
        <v>171</v>
      </c>
      <c r="J108" s="22" t="s">
        <v>102</v>
      </c>
      <c r="K108" s="64">
        <v>17189.411056083522</v>
      </c>
      <c r="L108" s="64">
        <v>550.59965198768566</v>
      </c>
      <c r="M108" s="65">
        <v>14790.555481193951</v>
      </c>
      <c r="N108" s="31">
        <v>55760</v>
      </c>
      <c r="O108" s="25" t="s">
        <v>294</v>
      </c>
      <c r="P108" s="25" t="s">
        <v>18</v>
      </c>
      <c r="Q108" s="46" t="s">
        <v>83</v>
      </c>
      <c r="R108" s="22" t="s">
        <v>18</v>
      </c>
      <c r="S108" s="46" t="s">
        <v>84</v>
      </c>
      <c r="T108" s="22" t="s">
        <v>337</v>
      </c>
      <c r="U108" s="54">
        <v>501.96359255789054</v>
      </c>
      <c r="V108" s="33" t="s">
        <v>0</v>
      </c>
      <c r="W108" s="32">
        <v>1952</v>
      </c>
      <c r="X108" s="32">
        <v>58</v>
      </c>
      <c r="Y108" s="24">
        <v>1935</v>
      </c>
      <c r="Z108" s="24">
        <v>75</v>
      </c>
    </row>
    <row r="109" spans="1:26" ht="36">
      <c r="A109" s="23" t="s">
        <v>364</v>
      </c>
      <c r="B109" s="20" t="s">
        <v>101</v>
      </c>
      <c r="C109" s="20" t="s">
        <v>101</v>
      </c>
      <c r="D109" s="39">
        <v>1</v>
      </c>
      <c r="E109" s="39">
        <v>4641</v>
      </c>
      <c r="F109" s="39" t="s">
        <v>21</v>
      </c>
      <c r="G109" s="39">
        <v>46</v>
      </c>
      <c r="H109" s="50">
        <v>59.293999999999997</v>
      </c>
      <c r="I109" s="23" t="s">
        <v>171</v>
      </c>
      <c r="J109" s="22" t="s">
        <v>180</v>
      </c>
      <c r="K109" s="64">
        <v>6286.2428055146574</v>
      </c>
      <c r="L109" s="64">
        <v>1448.9800562173739</v>
      </c>
      <c r="M109" s="65">
        <v>5893.316825056887</v>
      </c>
      <c r="N109" s="31">
        <v>1143</v>
      </c>
      <c r="O109" s="25" t="s">
        <v>294</v>
      </c>
      <c r="P109" s="25">
        <v>72</v>
      </c>
      <c r="Q109" s="46" t="s">
        <v>88</v>
      </c>
      <c r="R109" s="22" t="s">
        <v>18</v>
      </c>
      <c r="S109" s="46" t="s">
        <v>84</v>
      </c>
      <c r="T109" s="22" t="s">
        <v>337</v>
      </c>
      <c r="U109" s="54">
        <v>1371.270244947129</v>
      </c>
      <c r="V109" s="24" t="s">
        <v>294</v>
      </c>
      <c r="W109" s="32">
        <v>1985</v>
      </c>
      <c r="X109" s="32">
        <v>25</v>
      </c>
      <c r="Y109" s="24">
        <v>1963</v>
      </c>
      <c r="Z109" s="24">
        <v>47</v>
      </c>
    </row>
    <row r="110" spans="1:26" ht="36">
      <c r="A110" s="23" t="s">
        <v>257</v>
      </c>
      <c r="B110" s="20" t="s">
        <v>101</v>
      </c>
      <c r="C110" s="20" t="s">
        <v>101</v>
      </c>
      <c r="D110" s="39">
        <v>1</v>
      </c>
      <c r="E110" s="39">
        <v>4100</v>
      </c>
      <c r="F110" s="39" t="s">
        <v>49</v>
      </c>
      <c r="G110" s="39">
        <v>41</v>
      </c>
      <c r="H110" s="50">
        <v>53.956000000000003</v>
      </c>
      <c r="I110" s="23" t="s">
        <v>171</v>
      </c>
      <c r="J110" s="22" t="s">
        <v>181</v>
      </c>
      <c r="K110" s="64">
        <v>6162.7158345603002</v>
      </c>
      <c r="L110" s="64">
        <v>208.39914335430331</v>
      </c>
      <c r="M110" s="65">
        <v>3820.9690804443849</v>
      </c>
      <c r="N110" s="31">
        <v>7000</v>
      </c>
      <c r="O110" s="25" t="s">
        <v>294</v>
      </c>
      <c r="P110" s="25" t="s">
        <v>18</v>
      </c>
      <c r="Q110" s="46" t="s">
        <v>88</v>
      </c>
      <c r="R110" s="22" t="s">
        <v>18</v>
      </c>
      <c r="S110" s="46" t="s">
        <v>103</v>
      </c>
      <c r="T110" s="22" t="s">
        <v>337</v>
      </c>
      <c r="U110" s="54">
        <v>167.18645428992104</v>
      </c>
      <c r="V110" s="33" t="s">
        <v>0</v>
      </c>
      <c r="W110" s="32">
        <v>1983</v>
      </c>
      <c r="X110" s="32">
        <v>27</v>
      </c>
      <c r="Y110" s="24">
        <v>1983</v>
      </c>
      <c r="Z110" s="24">
        <v>27</v>
      </c>
    </row>
    <row r="111" spans="1:26" ht="24">
      <c r="A111" s="23" t="s">
        <v>104</v>
      </c>
      <c r="B111" s="20" t="s">
        <v>101</v>
      </c>
      <c r="C111" s="20" t="s">
        <v>101</v>
      </c>
      <c r="D111" s="39" t="s">
        <v>282</v>
      </c>
      <c r="E111" s="39">
        <v>4711</v>
      </c>
      <c r="F111" s="39" t="s">
        <v>21</v>
      </c>
      <c r="G111" s="39">
        <v>47</v>
      </c>
      <c r="H111" s="50">
        <v>70</v>
      </c>
      <c r="I111" s="23" t="s">
        <v>171</v>
      </c>
      <c r="J111" s="22" t="s">
        <v>102</v>
      </c>
      <c r="K111" s="64">
        <v>3029.5770311872575</v>
      </c>
      <c r="L111" s="64">
        <v>134.26181234105209</v>
      </c>
      <c r="M111" s="65">
        <v>3489.0228885022088</v>
      </c>
      <c r="N111" s="31">
        <v>20598</v>
      </c>
      <c r="O111" s="25" t="s">
        <v>294</v>
      </c>
      <c r="P111" s="25" t="s">
        <v>18</v>
      </c>
      <c r="Q111" s="46" t="s">
        <v>18</v>
      </c>
      <c r="R111" s="22" t="s">
        <v>18</v>
      </c>
      <c r="S111" s="46" t="s">
        <v>84</v>
      </c>
      <c r="T111" s="46" t="s">
        <v>0</v>
      </c>
      <c r="U111" s="54">
        <v>97.060634453219109</v>
      </c>
      <c r="V111" s="33" t="s">
        <v>0</v>
      </c>
      <c r="W111" s="32">
        <v>1979</v>
      </c>
      <c r="X111" s="32">
        <v>31</v>
      </c>
      <c r="Y111" s="24">
        <v>1979</v>
      </c>
      <c r="Z111" s="24">
        <v>31</v>
      </c>
    </row>
    <row r="112" spans="1:26" ht="36">
      <c r="A112" s="23" t="s">
        <v>258</v>
      </c>
      <c r="B112" s="20" t="s">
        <v>101</v>
      </c>
      <c r="C112" s="20" t="s">
        <v>101</v>
      </c>
      <c r="D112" s="39">
        <v>2</v>
      </c>
      <c r="E112" s="39">
        <v>4210</v>
      </c>
      <c r="F112" s="39" t="s">
        <v>49</v>
      </c>
      <c r="G112" s="39">
        <v>42</v>
      </c>
      <c r="H112" s="50">
        <v>44.606999999999999</v>
      </c>
      <c r="I112" s="23" t="s">
        <v>171</v>
      </c>
      <c r="J112" s="22" t="s">
        <v>182</v>
      </c>
      <c r="K112" s="64">
        <v>5336.8330879400346</v>
      </c>
      <c r="L112" s="64">
        <v>192.57127559898277</v>
      </c>
      <c r="M112" s="65">
        <v>3039.3468076562708</v>
      </c>
      <c r="N112" s="31">
        <v>4967</v>
      </c>
      <c r="O112" s="25" t="s">
        <v>294</v>
      </c>
      <c r="P112" s="25" t="s">
        <v>18</v>
      </c>
      <c r="Q112" s="46" t="s">
        <v>88</v>
      </c>
      <c r="R112" s="22" t="s">
        <v>18</v>
      </c>
      <c r="S112" s="46" t="s">
        <v>103</v>
      </c>
      <c r="T112" s="22" t="s">
        <v>337</v>
      </c>
      <c r="U112" s="54">
        <v>143.32485611029315</v>
      </c>
      <c r="V112" s="33" t="s">
        <v>0</v>
      </c>
      <c r="W112" s="32">
        <v>1929</v>
      </c>
      <c r="X112" s="32">
        <v>81</v>
      </c>
      <c r="Y112" s="24">
        <v>1929</v>
      </c>
      <c r="Z112" s="24">
        <v>81</v>
      </c>
    </row>
    <row r="113" spans="1:26" ht="36">
      <c r="A113" s="23" t="s">
        <v>259</v>
      </c>
      <c r="B113" s="20" t="s">
        <v>101</v>
      </c>
      <c r="C113" s="20" t="s">
        <v>101</v>
      </c>
      <c r="D113" s="39">
        <v>1</v>
      </c>
      <c r="E113" s="39">
        <v>2824</v>
      </c>
      <c r="F113" s="39" t="s">
        <v>9</v>
      </c>
      <c r="G113" s="39">
        <v>28</v>
      </c>
      <c r="H113" s="50">
        <v>53.956000000000003</v>
      </c>
      <c r="I113" s="23" t="s">
        <v>176</v>
      </c>
      <c r="J113" s="22" t="s">
        <v>181</v>
      </c>
      <c r="K113" s="64">
        <v>9733.1762816222727</v>
      </c>
      <c r="L113" s="64">
        <v>282.4856110293133</v>
      </c>
      <c r="M113" s="65">
        <v>2250.0040155267034</v>
      </c>
      <c r="N113" s="31">
        <v>27518</v>
      </c>
      <c r="O113" s="25" t="s">
        <v>294</v>
      </c>
      <c r="P113" s="25">
        <v>36</v>
      </c>
      <c r="Q113" s="46" t="s">
        <v>323</v>
      </c>
      <c r="R113" s="22" t="s">
        <v>18</v>
      </c>
      <c r="S113" s="46" t="s">
        <v>84</v>
      </c>
      <c r="T113" s="22" t="s">
        <v>337</v>
      </c>
      <c r="U113" s="54">
        <v>267.74728951947532</v>
      </c>
      <c r="V113" s="24" t="s">
        <v>294</v>
      </c>
      <c r="W113" s="32">
        <v>1944</v>
      </c>
      <c r="X113" s="32">
        <v>66</v>
      </c>
      <c r="Y113" s="24">
        <v>1944</v>
      </c>
      <c r="Z113" s="24">
        <v>66</v>
      </c>
    </row>
    <row r="114" spans="1:26" ht="24">
      <c r="A114" s="23" t="s">
        <v>365</v>
      </c>
      <c r="B114" s="20" t="s">
        <v>101</v>
      </c>
      <c r="C114" s="20" t="s">
        <v>101</v>
      </c>
      <c r="D114" s="39">
        <v>1</v>
      </c>
      <c r="E114" s="39">
        <v>7110</v>
      </c>
      <c r="F114" s="39" t="s">
        <v>38</v>
      </c>
      <c r="G114" s="39">
        <v>71</v>
      </c>
      <c r="H114" s="50">
        <v>44.795999999999999</v>
      </c>
      <c r="I114" s="23" t="s">
        <v>171</v>
      </c>
      <c r="J114" s="22" t="s">
        <v>183</v>
      </c>
      <c r="K114" s="64">
        <v>2439.0376121001204</v>
      </c>
      <c r="L114" s="64">
        <v>155.62039887565251</v>
      </c>
      <c r="M114" s="65">
        <v>2075.6177218578505</v>
      </c>
      <c r="N114" s="31">
        <v>2746</v>
      </c>
      <c r="O114" s="25" t="s">
        <v>294</v>
      </c>
      <c r="P114" s="25">
        <v>91</v>
      </c>
      <c r="Q114" s="46" t="s">
        <v>88</v>
      </c>
      <c r="R114" s="22" t="s">
        <v>18</v>
      </c>
      <c r="S114" s="46" t="s">
        <v>84</v>
      </c>
      <c r="T114" s="46" t="s">
        <v>343</v>
      </c>
      <c r="U114" s="54">
        <v>116.72466871904697</v>
      </c>
      <c r="V114" s="24" t="s">
        <v>294</v>
      </c>
      <c r="W114" s="32">
        <v>1960</v>
      </c>
      <c r="X114" s="32">
        <v>50</v>
      </c>
      <c r="Y114" s="24">
        <v>1960</v>
      </c>
      <c r="Z114" s="24">
        <v>50</v>
      </c>
    </row>
    <row r="115" spans="1:26" ht="24">
      <c r="A115" s="23" t="s">
        <v>260</v>
      </c>
      <c r="B115" s="20" t="s">
        <v>101</v>
      </c>
      <c r="C115" s="20" t="s">
        <v>101</v>
      </c>
      <c r="D115" s="39">
        <v>1</v>
      </c>
      <c r="E115" s="39">
        <v>4641</v>
      </c>
      <c r="F115" s="39" t="s">
        <v>21</v>
      </c>
      <c r="G115" s="39">
        <v>46</v>
      </c>
      <c r="H115" s="50">
        <v>59.293999999999997</v>
      </c>
      <c r="I115" s="23" t="s">
        <v>171</v>
      </c>
      <c r="J115" s="22" t="s">
        <v>180</v>
      </c>
      <c r="K115" s="64">
        <v>710.36675143889715</v>
      </c>
      <c r="L115" s="64">
        <v>200.78168919823315</v>
      </c>
      <c r="M115" s="65">
        <v>2010.5180029447195</v>
      </c>
      <c r="N115" s="31">
        <v>10206</v>
      </c>
      <c r="O115" s="25" t="s">
        <v>0</v>
      </c>
      <c r="P115" s="25" t="s">
        <v>18</v>
      </c>
      <c r="Q115" s="46" t="s">
        <v>83</v>
      </c>
      <c r="R115" s="22" t="s">
        <v>18</v>
      </c>
      <c r="S115" s="46" t="s">
        <v>103</v>
      </c>
      <c r="T115" s="46" t="s">
        <v>0</v>
      </c>
      <c r="U115" s="54">
        <v>142.45214830678623</v>
      </c>
      <c r="V115" s="33" t="s">
        <v>0</v>
      </c>
      <c r="W115" s="32">
        <v>1974</v>
      </c>
      <c r="X115" s="32">
        <v>36</v>
      </c>
      <c r="Y115" s="24">
        <v>1974</v>
      </c>
      <c r="Z115" s="24">
        <v>36</v>
      </c>
    </row>
    <row r="116" spans="1:26" ht="36">
      <c r="A116" s="23" t="s">
        <v>261</v>
      </c>
      <c r="B116" s="20" t="s">
        <v>101</v>
      </c>
      <c r="C116" s="20" t="s">
        <v>101</v>
      </c>
      <c r="D116" s="39">
        <v>1</v>
      </c>
      <c r="E116" s="39">
        <v>4100</v>
      </c>
      <c r="F116" s="39" t="s">
        <v>49</v>
      </c>
      <c r="G116" s="39">
        <v>41</v>
      </c>
      <c r="H116" s="50">
        <v>57.16</v>
      </c>
      <c r="I116" s="23" t="s">
        <v>171</v>
      </c>
      <c r="J116" s="22" t="s">
        <v>184</v>
      </c>
      <c r="K116" s="64">
        <v>5469.2651586133052</v>
      </c>
      <c r="L116" s="64">
        <v>-15.094364877526436</v>
      </c>
      <c r="M116" s="65">
        <v>1820.6264221657073</v>
      </c>
      <c r="N116" s="31">
        <v>5153</v>
      </c>
      <c r="O116" s="25" t="s">
        <v>294</v>
      </c>
      <c r="P116" s="25">
        <v>33</v>
      </c>
      <c r="Q116" s="46" t="s">
        <v>88</v>
      </c>
      <c r="R116" s="22" t="s">
        <v>18</v>
      </c>
      <c r="S116" s="46" t="s">
        <v>84</v>
      </c>
      <c r="T116" s="22" t="s">
        <v>337</v>
      </c>
      <c r="U116" s="54">
        <v>7.2627492972828271</v>
      </c>
      <c r="V116" s="24" t="s">
        <v>294</v>
      </c>
      <c r="W116" s="32">
        <v>1911</v>
      </c>
      <c r="X116" s="32">
        <v>99</v>
      </c>
      <c r="Y116" s="24">
        <v>1911</v>
      </c>
      <c r="Z116" s="24">
        <v>99</v>
      </c>
    </row>
    <row r="117" spans="1:26" ht="36">
      <c r="A117" s="23" t="s">
        <v>354</v>
      </c>
      <c r="B117" s="20" t="s">
        <v>101</v>
      </c>
      <c r="C117" s="20" t="s">
        <v>101</v>
      </c>
      <c r="D117" s="39" t="s">
        <v>283</v>
      </c>
      <c r="E117" s="39">
        <v>4100</v>
      </c>
      <c r="F117" s="39" t="s">
        <v>49</v>
      </c>
      <c r="G117" s="39">
        <v>41</v>
      </c>
      <c r="H117" s="50">
        <v>52.759</v>
      </c>
      <c r="I117" s="23" t="s">
        <v>171</v>
      </c>
      <c r="J117" s="22" t="s">
        <v>185</v>
      </c>
      <c r="K117" s="64">
        <v>2224.0422968812741</v>
      </c>
      <c r="L117" s="64">
        <v>199.9076428858252</v>
      </c>
      <c r="M117" s="65">
        <v>1672.9514121268908</v>
      </c>
      <c r="N117" s="31">
        <v>5821</v>
      </c>
      <c r="O117" s="25" t="s">
        <v>294</v>
      </c>
      <c r="P117" s="25">
        <v>22</v>
      </c>
      <c r="Q117" s="46" t="s">
        <v>88</v>
      </c>
      <c r="R117" s="22" t="s">
        <v>18</v>
      </c>
      <c r="S117" s="46" t="s">
        <v>84</v>
      </c>
      <c r="T117" s="22" t="s">
        <v>337</v>
      </c>
      <c r="U117" s="54">
        <v>194.4893588542364</v>
      </c>
      <c r="V117" s="24" t="s">
        <v>294</v>
      </c>
      <c r="W117" s="32">
        <v>1958</v>
      </c>
      <c r="X117" s="32">
        <v>52</v>
      </c>
      <c r="Y117" s="24">
        <v>1958</v>
      </c>
      <c r="Z117" s="24">
        <v>52</v>
      </c>
    </row>
    <row r="118" spans="1:26" ht="24">
      <c r="A118" s="23" t="s">
        <v>262</v>
      </c>
      <c r="B118" s="20" t="s">
        <v>101</v>
      </c>
      <c r="C118" s="20" t="s">
        <v>101</v>
      </c>
      <c r="D118" s="39">
        <v>2</v>
      </c>
      <c r="E118" s="39">
        <v>5110</v>
      </c>
      <c r="F118" s="39" t="s">
        <v>42</v>
      </c>
      <c r="G118" s="39">
        <v>51</v>
      </c>
      <c r="H118" s="50">
        <v>51.58</v>
      </c>
      <c r="I118" s="23" t="s">
        <v>171</v>
      </c>
      <c r="J118" s="22" t="s">
        <v>186</v>
      </c>
      <c r="K118" s="64">
        <v>657.63485477178415</v>
      </c>
      <c r="L118" s="64">
        <v>33.710346673805375</v>
      </c>
      <c r="M118" s="65">
        <v>1567.7633516262883</v>
      </c>
      <c r="N118" s="31">
        <v>2751</v>
      </c>
      <c r="O118" s="25" t="s">
        <v>294</v>
      </c>
      <c r="P118" s="25" t="s">
        <v>18</v>
      </c>
      <c r="Q118" s="46" t="s">
        <v>83</v>
      </c>
      <c r="R118" s="22" t="s">
        <v>18</v>
      </c>
      <c r="S118" s="46" t="s">
        <v>84</v>
      </c>
      <c r="T118" s="46" t="s">
        <v>343</v>
      </c>
      <c r="U118" s="54">
        <v>22.996921429527507</v>
      </c>
      <c r="V118" s="33" t="s">
        <v>0</v>
      </c>
      <c r="W118" s="32">
        <v>1986</v>
      </c>
      <c r="X118" s="32">
        <v>24</v>
      </c>
      <c r="Y118" s="24">
        <v>1986</v>
      </c>
      <c r="Z118" s="24">
        <v>24</v>
      </c>
    </row>
    <row r="119" spans="1:26" ht="24">
      <c r="A119" s="23" t="s">
        <v>263</v>
      </c>
      <c r="B119" s="20" t="s">
        <v>101</v>
      </c>
      <c r="C119" s="20" t="s">
        <v>101</v>
      </c>
      <c r="D119" s="39">
        <v>2</v>
      </c>
      <c r="E119" s="39">
        <v>2410</v>
      </c>
      <c r="F119" s="39" t="s">
        <v>9</v>
      </c>
      <c r="G119" s="39">
        <v>24</v>
      </c>
      <c r="H119" s="50">
        <v>39</v>
      </c>
      <c r="I119" s="23" t="s">
        <v>171</v>
      </c>
      <c r="J119" s="22" t="s">
        <v>187</v>
      </c>
      <c r="K119" s="64">
        <v>2248.1461651719983</v>
      </c>
      <c r="L119" s="64">
        <v>-123.48949270512649</v>
      </c>
      <c r="M119" s="65">
        <v>1440.1499129969216</v>
      </c>
      <c r="N119" s="31">
        <v>962</v>
      </c>
      <c r="O119" s="25" t="s">
        <v>294</v>
      </c>
      <c r="P119" s="25">
        <v>65</v>
      </c>
      <c r="Q119" s="46" t="s">
        <v>88</v>
      </c>
      <c r="R119" s="22" t="s">
        <v>18</v>
      </c>
      <c r="S119" s="46" t="s">
        <v>84</v>
      </c>
      <c r="T119" s="46" t="s">
        <v>0</v>
      </c>
      <c r="U119" s="54">
        <v>-84.865479855441038</v>
      </c>
      <c r="V119" s="33" t="s">
        <v>0</v>
      </c>
      <c r="W119" s="32">
        <v>1990</v>
      </c>
      <c r="X119" s="32">
        <v>20</v>
      </c>
      <c r="Y119" s="24">
        <v>1967</v>
      </c>
      <c r="Z119" s="24">
        <v>43</v>
      </c>
    </row>
    <row r="120" spans="1:26" ht="36">
      <c r="A120" s="23" t="s">
        <v>264</v>
      </c>
      <c r="B120" s="20" t="s">
        <v>101</v>
      </c>
      <c r="C120" s="20" t="s">
        <v>101</v>
      </c>
      <c r="D120" s="39" t="s">
        <v>283</v>
      </c>
      <c r="E120" s="39">
        <v>4100</v>
      </c>
      <c r="F120" s="39" t="s">
        <v>49</v>
      </c>
      <c r="G120" s="39">
        <v>41</v>
      </c>
      <c r="H120" s="50">
        <v>53.67</v>
      </c>
      <c r="I120" s="23" t="s">
        <v>171</v>
      </c>
      <c r="J120" s="22" t="s">
        <v>188</v>
      </c>
      <c r="K120" s="64">
        <v>1910.3078570472494</v>
      </c>
      <c r="L120" s="64">
        <v>57.347075358051129</v>
      </c>
      <c r="M120" s="65">
        <v>1412.82693079909</v>
      </c>
      <c r="N120" s="31">
        <v>1804</v>
      </c>
      <c r="O120" s="25" t="s">
        <v>294</v>
      </c>
      <c r="P120" s="25" t="s">
        <v>18</v>
      </c>
      <c r="Q120" s="46" t="s">
        <v>88</v>
      </c>
      <c r="R120" s="22" t="s">
        <v>18</v>
      </c>
      <c r="S120" s="46" t="s">
        <v>84</v>
      </c>
      <c r="T120" s="22" t="s">
        <v>337</v>
      </c>
      <c r="U120" s="54">
        <v>43.704992638201041</v>
      </c>
      <c r="V120" s="33" t="s">
        <v>0</v>
      </c>
      <c r="W120" s="32">
        <v>1989</v>
      </c>
      <c r="X120" s="32">
        <v>21</v>
      </c>
      <c r="Y120" s="24">
        <v>1933</v>
      </c>
      <c r="Z120" s="24">
        <v>77</v>
      </c>
    </row>
    <row r="121" spans="1:26" ht="24">
      <c r="A121" s="23" t="s">
        <v>265</v>
      </c>
      <c r="B121" s="20" t="s">
        <v>101</v>
      </c>
      <c r="C121" s="20" t="s">
        <v>101</v>
      </c>
      <c r="D121" s="39">
        <v>2</v>
      </c>
      <c r="E121" s="39">
        <v>7911</v>
      </c>
      <c r="F121" s="39" t="s">
        <v>105</v>
      </c>
      <c r="G121" s="39">
        <v>79</v>
      </c>
      <c r="H121" s="50">
        <v>51.58</v>
      </c>
      <c r="I121" s="23" t="s">
        <v>171</v>
      </c>
      <c r="J121" s="22" t="s">
        <v>186</v>
      </c>
      <c r="K121" s="64">
        <v>223.84821309061707</v>
      </c>
      <c r="L121" s="64">
        <v>4.3407843662160355</v>
      </c>
      <c r="M121" s="65">
        <v>1286.2160353366351</v>
      </c>
      <c r="N121" s="31">
        <v>2199</v>
      </c>
      <c r="O121" s="25" t="s">
        <v>0</v>
      </c>
      <c r="P121" s="25" t="s">
        <v>18</v>
      </c>
      <c r="Q121" s="46" t="s">
        <v>18</v>
      </c>
      <c r="R121" s="22" t="s">
        <v>18</v>
      </c>
      <c r="S121" s="46" t="s">
        <v>103</v>
      </c>
      <c r="T121" s="46" t="s">
        <v>0</v>
      </c>
      <c r="U121" s="54">
        <v>4.9979922366483747</v>
      </c>
      <c r="V121" s="33" t="s">
        <v>0</v>
      </c>
      <c r="W121" s="32">
        <v>1971</v>
      </c>
      <c r="X121" s="32">
        <v>39</v>
      </c>
      <c r="Y121" s="24">
        <v>1971</v>
      </c>
      <c r="Z121" s="24">
        <v>39</v>
      </c>
    </row>
    <row r="122" spans="1:26" ht="24">
      <c r="A122" s="23" t="s">
        <v>266</v>
      </c>
      <c r="B122" s="20" t="s">
        <v>101</v>
      </c>
      <c r="C122" s="20" t="s">
        <v>101</v>
      </c>
      <c r="D122" s="39" t="s">
        <v>282</v>
      </c>
      <c r="E122" s="39">
        <v>4630</v>
      </c>
      <c r="F122" s="39" t="s">
        <v>21</v>
      </c>
      <c r="G122" s="39">
        <v>46</v>
      </c>
      <c r="H122" s="50">
        <v>33.33</v>
      </c>
      <c r="I122" s="23" t="s">
        <v>171</v>
      </c>
      <c r="J122" s="22" t="s">
        <v>190</v>
      </c>
      <c r="K122" s="64">
        <v>502.94605809128632</v>
      </c>
      <c r="L122" s="64">
        <v>25.560165975103736</v>
      </c>
      <c r="M122" s="65">
        <v>1277.632177753982</v>
      </c>
      <c r="N122" s="31">
        <v>3382</v>
      </c>
      <c r="O122" s="25" t="s">
        <v>294</v>
      </c>
      <c r="P122" s="25" t="s">
        <v>18</v>
      </c>
      <c r="Q122" s="46" t="s">
        <v>18</v>
      </c>
      <c r="R122" s="22" t="s">
        <v>18</v>
      </c>
      <c r="S122" s="46" t="s">
        <v>84</v>
      </c>
      <c r="T122" s="46" t="s">
        <v>0</v>
      </c>
      <c r="U122" s="54">
        <v>17.836969615847945</v>
      </c>
      <c r="V122" s="33" t="s">
        <v>0</v>
      </c>
      <c r="W122" s="32">
        <v>1993</v>
      </c>
      <c r="X122" s="32">
        <v>17</v>
      </c>
      <c r="Y122" s="24">
        <v>1925</v>
      </c>
      <c r="Z122" s="24">
        <v>85</v>
      </c>
    </row>
    <row r="123" spans="1:26" ht="24">
      <c r="A123" s="23" t="s">
        <v>267</v>
      </c>
      <c r="B123" s="20" t="s">
        <v>101</v>
      </c>
      <c r="C123" s="20" t="s">
        <v>101</v>
      </c>
      <c r="D123" s="39">
        <v>1</v>
      </c>
      <c r="E123" s="39">
        <v>4771</v>
      </c>
      <c r="F123" s="39" t="s">
        <v>21</v>
      </c>
      <c r="G123" s="39">
        <v>47</v>
      </c>
      <c r="H123" s="50">
        <v>59.293999999999997</v>
      </c>
      <c r="I123" s="23" t="s">
        <v>171</v>
      </c>
      <c r="J123" s="22" t="s">
        <v>180</v>
      </c>
      <c r="K123" s="64">
        <v>726.74913666175883</v>
      </c>
      <c r="L123" s="64">
        <v>220.97381608887699</v>
      </c>
      <c r="M123" s="65">
        <v>1214.7329674742336</v>
      </c>
      <c r="N123" s="31">
        <v>4461</v>
      </c>
      <c r="O123" s="25" t="s">
        <v>294</v>
      </c>
      <c r="P123" s="25" t="s">
        <v>18</v>
      </c>
      <c r="Q123" s="46" t="s">
        <v>83</v>
      </c>
      <c r="R123" s="22" t="s">
        <v>18</v>
      </c>
      <c r="S123" s="46" t="s">
        <v>103</v>
      </c>
      <c r="T123" s="46" t="s">
        <v>0</v>
      </c>
      <c r="U123" s="54">
        <v>168.58118056485074</v>
      </c>
      <c r="V123" s="33" t="s">
        <v>0</v>
      </c>
      <c r="W123" s="32">
        <v>1986</v>
      </c>
      <c r="X123" s="32">
        <v>24</v>
      </c>
      <c r="Y123" s="24">
        <v>1986</v>
      </c>
      <c r="Z123" s="24">
        <v>24</v>
      </c>
    </row>
    <row r="124" spans="1:26" ht="36">
      <c r="A124" s="23" t="s">
        <v>268</v>
      </c>
      <c r="B124" s="20" t="s">
        <v>101</v>
      </c>
      <c r="C124" s="20" t="s">
        <v>101</v>
      </c>
      <c r="D124" s="39">
        <v>1</v>
      </c>
      <c r="E124" s="39">
        <v>4711</v>
      </c>
      <c r="F124" s="39" t="s">
        <v>21</v>
      </c>
      <c r="G124" s="39">
        <v>47</v>
      </c>
      <c r="H124" s="50">
        <v>100</v>
      </c>
      <c r="I124" s="23" t="s">
        <v>171</v>
      </c>
      <c r="J124" s="22" t="s">
        <v>189</v>
      </c>
      <c r="K124" s="64">
        <v>2883.5979119261146</v>
      </c>
      <c r="L124" s="64">
        <v>174.82532458840853</v>
      </c>
      <c r="M124" s="65">
        <v>1198.3255253647437</v>
      </c>
      <c r="N124" s="31">
        <v>3328</v>
      </c>
      <c r="O124" s="25" t="s">
        <v>294</v>
      </c>
      <c r="P124" s="25">
        <v>81</v>
      </c>
      <c r="Q124" s="46" t="s">
        <v>88</v>
      </c>
      <c r="R124" s="22" t="s">
        <v>18</v>
      </c>
      <c r="S124" s="46" t="s">
        <v>84</v>
      </c>
      <c r="T124" s="22" t="s">
        <v>337</v>
      </c>
      <c r="U124" s="54">
        <v>171.71596841118995</v>
      </c>
      <c r="V124" s="33" t="s">
        <v>0</v>
      </c>
      <c r="W124" s="32">
        <v>1989</v>
      </c>
      <c r="X124" s="32">
        <v>21</v>
      </c>
      <c r="Y124" s="24">
        <v>1984</v>
      </c>
      <c r="Z124" s="24">
        <v>26</v>
      </c>
    </row>
    <row r="125" spans="1:26" ht="36">
      <c r="A125" s="23" t="s">
        <v>269</v>
      </c>
      <c r="B125" s="20" t="s">
        <v>101</v>
      </c>
      <c r="C125" s="20" t="s">
        <v>101</v>
      </c>
      <c r="D125" s="39" t="s">
        <v>282</v>
      </c>
      <c r="E125" s="39">
        <v>1103</v>
      </c>
      <c r="F125" s="39" t="s">
        <v>9</v>
      </c>
      <c r="G125" s="39">
        <v>11</v>
      </c>
      <c r="H125" s="50">
        <v>50</v>
      </c>
      <c r="I125" s="23" t="s">
        <v>171</v>
      </c>
      <c r="J125" s="30" t="s">
        <v>192</v>
      </c>
      <c r="K125" s="64">
        <v>1582.5190737518406</v>
      </c>
      <c r="L125" s="64">
        <v>218.52362468210413</v>
      </c>
      <c r="M125" s="65">
        <v>1120.3587203854906</v>
      </c>
      <c r="N125" s="31">
        <v>1360</v>
      </c>
      <c r="O125" s="25" t="s">
        <v>294</v>
      </c>
      <c r="P125" s="25" t="s">
        <v>18</v>
      </c>
      <c r="Q125" s="46" t="s">
        <v>88</v>
      </c>
      <c r="R125" s="22" t="s">
        <v>18</v>
      </c>
      <c r="S125" s="46" t="s">
        <v>84</v>
      </c>
      <c r="T125" s="22" t="s">
        <v>337</v>
      </c>
      <c r="U125" s="54">
        <v>157.63485477178423</v>
      </c>
      <c r="V125" s="33" t="s">
        <v>0</v>
      </c>
      <c r="W125" s="32">
        <v>1957</v>
      </c>
      <c r="X125" s="32">
        <v>53</v>
      </c>
      <c r="Y125" s="24">
        <v>1890</v>
      </c>
      <c r="Z125" s="24">
        <v>120</v>
      </c>
    </row>
    <row r="126" spans="1:26" ht="24">
      <c r="A126" s="23" t="s">
        <v>270</v>
      </c>
      <c r="B126" s="20" t="s">
        <v>101</v>
      </c>
      <c r="C126" s="20" t="s">
        <v>101</v>
      </c>
      <c r="D126" s="39" t="s">
        <v>282</v>
      </c>
      <c r="E126" s="39">
        <v>4100</v>
      </c>
      <c r="F126" s="39" t="s">
        <v>49</v>
      </c>
      <c r="G126" s="39">
        <v>41</v>
      </c>
      <c r="H126" s="50">
        <v>9.86</v>
      </c>
      <c r="I126" s="23" t="s">
        <v>171</v>
      </c>
      <c r="J126" s="22" t="s">
        <v>191</v>
      </c>
      <c r="K126" s="64">
        <v>1137.3029045643152</v>
      </c>
      <c r="L126" s="64">
        <v>10.716102262080044</v>
      </c>
      <c r="M126" s="65">
        <v>1074.0837906572081</v>
      </c>
      <c r="N126" s="31">
        <v>2066</v>
      </c>
      <c r="O126" s="25" t="s">
        <v>0</v>
      </c>
      <c r="P126" s="25" t="s">
        <v>18</v>
      </c>
      <c r="Q126" s="46" t="s">
        <v>18</v>
      </c>
      <c r="R126" s="22" t="s">
        <v>18</v>
      </c>
      <c r="S126" s="46" t="s">
        <v>84</v>
      </c>
      <c r="T126" s="46" t="s">
        <v>343</v>
      </c>
      <c r="U126" s="54">
        <v>9.5957703118725703</v>
      </c>
      <c r="V126" s="33" t="s">
        <v>0</v>
      </c>
      <c r="W126" s="32">
        <v>1934</v>
      </c>
      <c r="X126" s="32">
        <v>76</v>
      </c>
      <c r="Y126" s="24">
        <v>1891</v>
      </c>
      <c r="Z126" s="24">
        <v>119</v>
      </c>
    </row>
    <row r="127" spans="1:26" ht="24">
      <c r="A127" s="22" t="s">
        <v>106</v>
      </c>
      <c r="B127" s="21" t="s">
        <v>107</v>
      </c>
      <c r="C127" s="21" t="s">
        <v>107</v>
      </c>
      <c r="D127" s="24">
        <v>2</v>
      </c>
      <c r="E127" s="24" t="s">
        <v>366</v>
      </c>
      <c r="F127" s="24" t="s">
        <v>18</v>
      </c>
      <c r="G127" s="24" t="s">
        <v>18</v>
      </c>
      <c r="H127" s="51" t="s">
        <v>18</v>
      </c>
      <c r="I127" s="28" t="s">
        <v>173</v>
      </c>
      <c r="J127" s="27" t="s">
        <v>0</v>
      </c>
      <c r="K127" s="77">
        <v>431.2346052631579</v>
      </c>
      <c r="L127" s="77">
        <v>6.5909492468421096</v>
      </c>
      <c r="M127" s="66" t="s">
        <v>18</v>
      </c>
      <c r="N127" s="31">
        <v>632</v>
      </c>
      <c r="O127" s="24" t="s">
        <v>18</v>
      </c>
      <c r="P127" s="25" t="s">
        <v>18</v>
      </c>
      <c r="Q127" s="22" t="s">
        <v>18</v>
      </c>
      <c r="R127" s="22" t="s">
        <v>108</v>
      </c>
      <c r="S127" s="22" t="s">
        <v>18</v>
      </c>
      <c r="T127" s="22" t="s">
        <v>18</v>
      </c>
      <c r="U127" s="24" t="s">
        <v>18</v>
      </c>
      <c r="V127" s="24" t="s">
        <v>18</v>
      </c>
      <c r="W127" s="32">
        <v>1994</v>
      </c>
      <c r="X127" s="32">
        <v>16</v>
      </c>
      <c r="Y127" s="24">
        <v>1994</v>
      </c>
      <c r="Z127" s="24">
        <v>16</v>
      </c>
    </row>
    <row r="128" spans="1:26" ht="24">
      <c r="A128" s="22" t="s">
        <v>109</v>
      </c>
      <c r="B128" s="21" t="s">
        <v>107</v>
      </c>
      <c r="C128" s="21" t="s">
        <v>107</v>
      </c>
      <c r="D128" s="24">
        <v>2</v>
      </c>
      <c r="E128" s="24" t="s">
        <v>367</v>
      </c>
      <c r="F128" s="24" t="s">
        <v>18</v>
      </c>
      <c r="G128" s="24" t="s">
        <v>18</v>
      </c>
      <c r="H128" s="51" t="s">
        <v>18</v>
      </c>
      <c r="I128" s="28" t="s">
        <v>173</v>
      </c>
      <c r="J128" s="27" t="s">
        <v>0</v>
      </c>
      <c r="K128" s="77">
        <v>1988.1847052631579</v>
      </c>
      <c r="L128" s="77">
        <v>28.172041706842109</v>
      </c>
      <c r="M128" s="66" t="s">
        <v>18</v>
      </c>
      <c r="N128" s="34">
        <v>1362</v>
      </c>
      <c r="O128" s="24" t="s">
        <v>18</v>
      </c>
      <c r="P128" s="25" t="s">
        <v>18</v>
      </c>
      <c r="Q128" s="48" t="s">
        <v>110</v>
      </c>
      <c r="R128" s="22" t="s">
        <v>108</v>
      </c>
      <c r="S128" s="22" t="s">
        <v>18</v>
      </c>
      <c r="T128" s="22" t="s">
        <v>18</v>
      </c>
      <c r="U128" s="24" t="s">
        <v>18</v>
      </c>
      <c r="V128" s="24" t="s">
        <v>18</v>
      </c>
      <c r="W128" s="34">
        <v>1974</v>
      </c>
      <c r="X128" s="32">
        <v>36</v>
      </c>
      <c r="Y128" s="24">
        <v>1974</v>
      </c>
      <c r="Z128" s="24">
        <v>36</v>
      </c>
    </row>
    <row r="129" spans="1:26" ht="24">
      <c r="A129" s="29" t="s">
        <v>271</v>
      </c>
      <c r="B129" s="21" t="s">
        <v>107</v>
      </c>
      <c r="C129" s="21" t="s">
        <v>107</v>
      </c>
      <c r="D129" s="33">
        <v>2</v>
      </c>
      <c r="E129" s="33" t="s">
        <v>367</v>
      </c>
      <c r="F129" s="24" t="s">
        <v>18</v>
      </c>
      <c r="G129" s="24" t="s">
        <v>18</v>
      </c>
      <c r="H129" s="51">
        <v>44.8</v>
      </c>
      <c r="I129" s="23" t="s">
        <v>171</v>
      </c>
      <c r="J129" s="27" t="s">
        <v>0</v>
      </c>
      <c r="K129" s="78" t="s">
        <v>18</v>
      </c>
      <c r="L129" s="74" t="s">
        <v>18</v>
      </c>
      <c r="M129" s="66" t="s">
        <v>18</v>
      </c>
      <c r="N129" s="35" t="s">
        <v>111</v>
      </c>
      <c r="O129" s="24" t="s">
        <v>18</v>
      </c>
      <c r="P129" s="90">
        <v>20</v>
      </c>
      <c r="Q129" s="22" t="s">
        <v>18</v>
      </c>
      <c r="R129" s="22" t="s">
        <v>112</v>
      </c>
      <c r="S129" s="22" t="s">
        <v>18</v>
      </c>
      <c r="T129" s="22" t="s">
        <v>18</v>
      </c>
      <c r="U129" s="24" t="s">
        <v>18</v>
      </c>
      <c r="V129" s="24" t="s">
        <v>18</v>
      </c>
      <c r="W129" s="24">
        <v>1962</v>
      </c>
      <c r="X129" s="32">
        <v>48</v>
      </c>
      <c r="Y129" s="24">
        <v>1956</v>
      </c>
      <c r="Z129" s="24">
        <v>54</v>
      </c>
    </row>
    <row r="130" spans="1:26" ht="24">
      <c r="A130" s="29" t="s">
        <v>193</v>
      </c>
      <c r="B130" s="21" t="s">
        <v>107</v>
      </c>
      <c r="C130" s="21" t="s">
        <v>107</v>
      </c>
      <c r="D130" s="33">
        <v>2</v>
      </c>
      <c r="E130" s="33" t="s">
        <v>9</v>
      </c>
      <c r="F130" s="24" t="s">
        <v>9</v>
      </c>
      <c r="G130" s="24">
        <v>24</v>
      </c>
      <c r="H130" s="51">
        <v>99.8</v>
      </c>
      <c r="I130" s="23" t="s">
        <v>171</v>
      </c>
      <c r="J130" s="27" t="s">
        <v>0</v>
      </c>
      <c r="K130" s="78" t="s">
        <v>18</v>
      </c>
      <c r="L130" s="74" t="s">
        <v>18</v>
      </c>
      <c r="M130" s="66" t="s">
        <v>18</v>
      </c>
      <c r="N130" s="35">
        <v>150</v>
      </c>
      <c r="O130" s="24" t="s">
        <v>18</v>
      </c>
      <c r="P130" s="90">
        <v>20</v>
      </c>
      <c r="Q130" s="22" t="s">
        <v>18</v>
      </c>
      <c r="R130" s="22" t="s">
        <v>112</v>
      </c>
      <c r="S130" s="22" t="s">
        <v>18</v>
      </c>
      <c r="T130" s="22" t="s">
        <v>18</v>
      </c>
      <c r="U130" s="24" t="s">
        <v>18</v>
      </c>
      <c r="V130" s="24" t="s">
        <v>18</v>
      </c>
      <c r="W130" s="24" t="s">
        <v>113</v>
      </c>
      <c r="X130" s="32"/>
      <c r="Y130" s="24">
        <v>1970</v>
      </c>
      <c r="Z130" s="24">
        <v>40</v>
      </c>
    </row>
    <row r="131" spans="1:26" ht="24">
      <c r="A131" s="29" t="s">
        <v>359</v>
      </c>
      <c r="B131" s="21" t="s">
        <v>107</v>
      </c>
      <c r="C131" s="21" t="s">
        <v>107</v>
      </c>
      <c r="D131" s="33">
        <v>2</v>
      </c>
      <c r="E131" s="33" t="s">
        <v>9</v>
      </c>
      <c r="F131" s="24" t="s">
        <v>9</v>
      </c>
      <c r="G131" s="24">
        <v>24</v>
      </c>
      <c r="H131" s="51">
        <v>50</v>
      </c>
      <c r="I131" s="23" t="s">
        <v>171</v>
      </c>
      <c r="J131" s="27" t="s">
        <v>0</v>
      </c>
      <c r="K131" s="78" t="s">
        <v>18</v>
      </c>
      <c r="L131" s="74" t="s">
        <v>18</v>
      </c>
      <c r="M131" s="66" t="s">
        <v>18</v>
      </c>
      <c r="N131" s="35" t="s">
        <v>111</v>
      </c>
      <c r="O131" s="24" t="s">
        <v>18</v>
      </c>
      <c r="P131" s="25" t="s">
        <v>18</v>
      </c>
      <c r="Q131" s="22" t="s">
        <v>18</v>
      </c>
      <c r="R131" s="22" t="s">
        <v>112</v>
      </c>
      <c r="S131" s="22" t="s">
        <v>18</v>
      </c>
      <c r="T131" s="22" t="s">
        <v>18</v>
      </c>
      <c r="U131" s="24" t="s">
        <v>18</v>
      </c>
      <c r="V131" s="24" t="s">
        <v>18</v>
      </c>
      <c r="W131" s="24">
        <v>1985</v>
      </c>
      <c r="X131" s="32">
        <v>25</v>
      </c>
      <c r="Y131" s="24">
        <v>1985</v>
      </c>
      <c r="Z131" s="24">
        <v>25</v>
      </c>
    </row>
    <row r="132" spans="1:26" ht="24">
      <c r="A132" s="29" t="s">
        <v>272</v>
      </c>
      <c r="B132" s="21" t="s">
        <v>107</v>
      </c>
      <c r="C132" s="21" t="s">
        <v>107</v>
      </c>
      <c r="D132" s="33">
        <v>2</v>
      </c>
      <c r="E132" s="33" t="s">
        <v>367</v>
      </c>
      <c r="F132" s="24" t="s">
        <v>18</v>
      </c>
      <c r="G132" s="24" t="s">
        <v>18</v>
      </c>
      <c r="H132" s="51">
        <v>75</v>
      </c>
      <c r="I132" s="23" t="s">
        <v>171</v>
      </c>
      <c r="J132" s="27" t="s">
        <v>0</v>
      </c>
      <c r="K132" s="78" t="s">
        <v>18</v>
      </c>
      <c r="L132" s="74" t="s">
        <v>18</v>
      </c>
      <c r="M132" s="66" t="s">
        <v>18</v>
      </c>
      <c r="N132" s="35">
        <v>110</v>
      </c>
      <c r="O132" s="24" t="s">
        <v>18</v>
      </c>
      <c r="P132" s="25" t="s">
        <v>18</v>
      </c>
      <c r="Q132" s="22" t="s">
        <v>18</v>
      </c>
      <c r="R132" s="22" t="s">
        <v>112</v>
      </c>
      <c r="S132" s="22" t="s">
        <v>18</v>
      </c>
      <c r="T132" s="22" t="s">
        <v>18</v>
      </c>
      <c r="U132" s="24" t="s">
        <v>18</v>
      </c>
      <c r="V132" s="24" t="s">
        <v>18</v>
      </c>
      <c r="W132" s="24" t="s">
        <v>113</v>
      </c>
      <c r="X132" s="32"/>
      <c r="Y132" s="24">
        <v>1970</v>
      </c>
      <c r="Z132" s="24">
        <v>40</v>
      </c>
    </row>
    <row r="133" spans="1:26" ht="24">
      <c r="A133" s="29" t="s">
        <v>273</v>
      </c>
      <c r="B133" s="21" t="s">
        <v>107</v>
      </c>
      <c r="C133" s="21" t="s">
        <v>107</v>
      </c>
      <c r="D133" s="33">
        <v>2</v>
      </c>
      <c r="E133" s="33" t="s">
        <v>367</v>
      </c>
      <c r="F133" s="24" t="s">
        <v>18</v>
      </c>
      <c r="G133" s="24" t="s">
        <v>18</v>
      </c>
      <c r="H133" s="51">
        <v>33.33</v>
      </c>
      <c r="I133" s="23" t="s">
        <v>171</v>
      </c>
      <c r="J133" s="27" t="s">
        <v>0</v>
      </c>
      <c r="K133" s="78" t="s">
        <v>18</v>
      </c>
      <c r="L133" s="74" t="s">
        <v>18</v>
      </c>
      <c r="M133" s="66" t="s">
        <v>18</v>
      </c>
      <c r="N133" s="35" t="s">
        <v>304</v>
      </c>
      <c r="O133" s="24" t="s">
        <v>18</v>
      </c>
      <c r="P133" s="25" t="s">
        <v>18</v>
      </c>
      <c r="Q133" s="22" t="s">
        <v>18</v>
      </c>
      <c r="R133" s="22" t="s">
        <v>112</v>
      </c>
      <c r="S133" s="22" t="s">
        <v>18</v>
      </c>
      <c r="T133" s="22" t="s">
        <v>18</v>
      </c>
      <c r="U133" s="24" t="s">
        <v>18</v>
      </c>
      <c r="V133" s="24" t="s">
        <v>18</v>
      </c>
      <c r="W133" s="24" t="s">
        <v>114</v>
      </c>
      <c r="X133" s="32"/>
      <c r="Y133" s="24">
        <v>1980</v>
      </c>
      <c r="Z133" s="24">
        <v>30</v>
      </c>
    </row>
    <row r="134" spans="1:26" ht="24">
      <c r="A134" s="29" t="s">
        <v>274</v>
      </c>
      <c r="B134" s="21" t="s">
        <v>107</v>
      </c>
      <c r="C134" s="21" t="s">
        <v>107</v>
      </c>
      <c r="D134" s="33">
        <v>1</v>
      </c>
      <c r="E134" s="33" t="s">
        <v>38</v>
      </c>
      <c r="F134" s="24" t="s">
        <v>38</v>
      </c>
      <c r="G134" s="24" t="s">
        <v>18</v>
      </c>
      <c r="H134" s="51">
        <v>51</v>
      </c>
      <c r="I134" s="23" t="s">
        <v>171</v>
      </c>
      <c r="J134" s="27" t="s">
        <v>0</v>
      </c>
      <c r="K134" s="78" t="s">
        <v>18</v>
      </c>
      <c r="L134" s="74" t="s">
        <v>18</v>
      </c>
      <c r="M134" s="66" t="s">
        <v>18</v>
      </c>
      <c r="N134" s="35" t="s">
        <v>115</v>
      </c>
      <c r="O134" s="24" t="s">
        <v>18</v>
      </c>
      <c r="P134" s="25" t="s">
        <v>18</v>
      </c>
      <c r="Q134" s="22" t="s">
        <v>18</v>
      </c>
      <c r="R134" s="22" t="s">
        <v>112</v>
      </c>
      <c r="S134" s="22" t="s">
        <v>18</v>
      </c>
      <c r="T134" s="22" t="s">
        <v>18</v>
      </c>
      <c r="U134" s="24" t="s">
        <v>18</v>
      </c>
      <c r="V134" s="24" t="s">
        <v>18</v>
      </c>
      <c r="W134" s="24" t="s">
        <v>116</v>
      </c>
      <c r="X134" s="32"/>
      <c r="Y134" s="24">
        <v>1990</v>
      </c>
      <c r="Z134" s="24">
        <v>20</v>
      </c>
    </row>
    <row r="135" spans="1:26" ht="24">
      <c r="A135" s="29" t="s">
        <v>194</v>
      </c>
      <c r="B135" s="21" t="s">
        <v>107</v>
      </c>
      <c r="C135" s="21" t="s">
        <v>107</v>
      </c>
      <c r="D135" s="33">
        <v>5</v>
      </c>
      <c r="E135" s="33" t="s">
        <v>38</v>
      </c>
      <c r="F135" s="24" t="s">
        <v>38</v>
      </c>
      <c r="G135" s="24" t="s">
        <v>18</v>
      </c>
      <c r="H135" s="51">
        <v>19.100000000000001</v>
      </c>
      <c r="I135" s="23" t="s">
        <v>171</v>
      </c>
      <c r="J135" s="22" t="s">
        <v>18</v>
      </c>
      <c r="K135" s="78" t="s">
        <v>18</v>
      </c>
      <c r="L135" s="70" t="s">
        <v>18</v>
      </c>
      <c r="M135" s="66" t="s">
        <v>18</v>
      </c>
      <c r="N135" s="35" t="s">
        <v>115</v>
      </c>
      <c r="O135" s="33" t="s">
        <v>18</v>
      </c>
      <c r="P135" s="24" t="s">
        <v>18</v>
      </c>
      <c r="Q135" s="22" t="s">
        <v>18</v>
      </c>
      <c r="R135" s="22" t="s">
        <v>112</v>
      </c>
      <c r="S135" s="29" t="s">
        <v>18</v>
      </c>
      <c r="T135" s="29" t="s">
        <v>18</v>
      </c>
      <c r="U135" s="24" t="s">
        <v>18</v>
      </c>
      <c r="V135" s="24" t="s">
        <v>18</v>
      </c>
      <c r="W135" s="24">
        <v>1936</v>
      </c>
      <c r="X135" s="32">
        <v>74</v>
      </c>
      <c r="Y135" s="24">
        <v>1880</v>
      </c>
      <c r="Z135" s="24">
        <v>130</v>
      </c>
    </row>
    <row r="136" spans="1:26" ht="24">
      <c r="A136" s="29" t="s">
        <v>195</v>
      </c>
      <c r="B136" s="21" t="s">
        <v>107</v>
      </c>
      <c r="C136" s="21" t="s">
        <v>107</v>
      </c>
      <c r="D136" s="33">
        <v>2</v>
      </c>
      <c r="E136" s="33" t="s">
        <v>38</v>
      </c>
      <c r="F136" s="24" t="s">
        <v>38</v>
      </c>
      <c r="G136" s="24" t="s">
        <v>18</v>
      </c>
      <c r="H136" s="51">
        <v>96</v>
      </c>
      <c r="I136" s="23" t="s">
        <v>171</v>
      </c>
      <c r="J136" s="27" t="s">
        <v>0</v>
      </c>
      <c r="K136" s="78" t="s">
        <v>18</v>
      </c>
      <c r="L136" s="74" t="s">
        <v>18</v>
      </c>
      <c r="M136" s="66" t="s">
        <v>18</v>
      </c>
      <c r="N136" s="35" t="s">
        <v>304</v>
      </c>
      <c r="O136" s="24" t="s">
        <v>18</v>
      </c>
      <c r="P136" s="25" t="s">
        <v>18</v>
      </c>
      <c r="Q136" s="22" t="s">
        <v>18</v>
      </c>
      <c r="R136" s="22" t="s">
        <v>112</v>
      </c>
      <c r="S136" s="22" t="s">
        <v>18</v>
      </c>
      <c r="T136" s="22" t="s">
        <v>18</v>
      </c>
      <c r="U136" s="24" t="s">
        <v>18</v>
      </c>
      <c r="V136" s="24" t="s">
        <v>18</v>
      </c>
      <c r="W136" s="24">
        <v>1983</v>
      </c>
      <c r="X136" s="32">
        <v>27</v>
      </c>
      <c r="Y136" s="24">
        <v>1983</v>
      </c>
      <c r="Z136" s="24">
        <v>27</v>
      </c>
    </row>
    <row r="137" spans="1:26" ht="24">
      <c r="A137" s="29" t="s">
        <v>196</v>
      </c>
      <c r="B137" s="21" t="s">
        <v>107</v>
      </c>
      <c r="C137" s="21" t="s">
        <v>107</v>
      </c>
      <c r="D137" s="33">
        <v>2</v>
      </c>
      <c r="E137" s="33" t="s">
        <v>367</v>
      </c>
      <c r="F137" s="24" t="s">
        <v>18</v>
      </c>
      <c r="G137" s="24" t="s">
        <v>18</v>
      </c>
      <c r="H137" s="51">
        <v>49.2</v>
      </c>
      <c r="I137" s="23" t="s">
        <v>171</v>
      </c>
      <c r="J137" s="27" t="s">
        <v>0</v>
      </c>
      <c r="K137" s="78" t="s">
        <v>18</v>
      </c>
      <c r="L137" s="74" t="s">
        <v>18</v>
      </c>
      <c r="M137" s="66" t="s">
        <v>18</v>
      </c>
      <c r="N137" s="35" t="s">
        <v>117</v>
      </c>
      <c r="O137" s="24" t="s">
        <v>18</v>
      </c>
      <c r="P137" s="25" t="s">
        <v>18</v>
      </c>
      <c r="Q137" s="22" t="s">
        <v>18</v>
      </c>
      <c r="R137" s="22" t="s">
        <v>112</v>
      </c>
      <c r="S137" s="22" t="s">
        <v>18</v>
      </c>
      <c r="T137" s="22" t="s">
        <v>18</v>
      </c>
      <c r="U137" s="24" t="s">
        <v>18</v>
      </c>
      <c r="V137" s="24" t="s">
        <v>18</v>
      </c>
      <c r="W137" s="24" t="s">
        <v>116</v>
      </c>
      <c r="X137" s="32"/>
      <c r="Y137" s="24">
        <v>1970</v>
      </c>
      <c r="Z137" s="24">
        <v>40</v>
      </c>
    </row>
    <row r="138" spans="1:26" ht="24">
      <c r="A138" s="29" t="s">
        <v>197</v>
      </c>
      <c r="B138" s="21" t="s">
        <v>107</v>
      </c>
      <c r="C138" s="21" t="s">
        <v>107</v>
      </c>
      <c r="D138" s="33">
        <v>2</v>
      </c>
      <c r="E138" s="33" t="s">
        <v>367</v>
      </c>
      <c r="F138" s="24" t="s">
        <v>18</v>
      </c>
      <c r="G138" s="24" t="s">
        <v>18</v>
      </c>
      <c r="H138" s="51" t="s">
        <v>18</v>
      </c>
      <c r="I138" s="23" t="s">
        <v>171</v>
      </c>
      <c r="J138" s="27" t="s">
        <v>0</v>
      </c>
      <c r="K138" s="71" t="s">
        <v>18</v>
      </c>
      <c r="L138" s="74" t="s">
        <v>18</v>
      </c>
      <c r="M138" s="66" t="s">
        <v>18</v>
      </c>
      <c r="N138" s="35" t="s">
        <v>111</v>
      </c>
      <c r="O138" s="24" t="s">
        <v>18</v>
      </c>
      <c r="P138" s="25" t="s">
        <v>18</v>
      </c>
      <c r="Q138" s="22" t="s">
        <v>18</v>
      </c>
      <c r="R138" s="22" t="s">
        <v>112</v>
      </c>
      <c r="S138" s="22" t="s">
        <v>18</v>
      </c>
      <c r="T138" s="22" t="s">
        <v>18</v>
      </c>
      <c r="U138" s="24" t="s">
        <v>18</v>
      </c>
      <c r="V138" s="24" t="s">
        <v>18</v>
      </c>
      <c r="W138" s="24">
        <v>1984</v>
      </c>
      <c r="X138" s="32">
        <v>26</v>
      </c>
      <c r="Y138" s="24">
        <v>1984</v>
      </c>
      <c r="Z138" s="24">
        <v>26</v>
      </c>
    </row>
    <row r="139" spans="1:26" ht="24">
      <c r="A139" s="29" t="s">
        <v>118</v>
      </c>
      <c r="B139" s="21" t="s">
        <v>107</v>
      </c>
      <c r="C139" s="21" t="s">
        <v>107</v>
      </c>
      <c r="D139" s="33">
        <v>3</v>
      </c>
      <c r="E139" s="33" t="s">
        <v>367</v>
      </c>
      <c r="F139" s="24" t="s">
        <v>18</v>
      </c>
      <c r="G139" s="24" t="s">
        <v>18</v>
      </c>
      <c r="H139" s="51" t="s">
        <v>18</v>
      </c>
      <c r="I139" s="23" t="s">
        <v>171</v>
      </c>
      <c r="J139" s="22" t="s">
        <v>18</v>
      </c>
      <c r="K139" s="79" t="s">
        <v>18</v>
      </c>
      <c r="L139" s="66" t="s">
        <v>18</v>
      </c>
      <c r="M139" s="66" t="s">
        <v>18</v>
      </c>
      <c r="N139" s="31">
        <v>3548</v>
      </c>
      <c r="O139" s="24" t="s">
        <v>18</v>
      </c>
      <c r="P139" s="87" t="s">
        <v>18</v>
      </c>
      <c r="Q139" s="22" t="s">
        <v>18</v>
      </c>
      <c r="R139" s="22" t="s">
        <v>119</v>
      </c>
      <c r="S139" s="22" t="s">
        <v>18</v>
      </c>
      <c r="T139" s="22" t="s">
        <v>18</v>
      </c>
      <c r="U139" s="24" t="s">
        <v>18</v>
      </c>
      <c r="V139" s="24" t="s">
        <v>18</v>
      </c>
      <c r="W139" s="24">
        <v>1951</v>
      </c>
      <c r="X139" s="32">
        <v>59</v>
      </c>
      <c r="Y139" s="24">
        <v>1951</v>
      </c>
      <c r="Z139" s="24">
        <v>59</v>
      </c>
    </row>
    <row r="140" spans="1:26" ht="24">
      <c r="A140" s="28" t="s">
        <v>120</v>
      </c>
      <c r="B140" s="21" t="s">
        <v>107</v>
      </c>
      <c r="C140" s="21" t="s">
        <v>107</v>
      </c>
      <c r="D140" s="24">
        <v>2</v>
      </c>
      <c r="E140" s="24" t="s">
        <v>9</v>
      </c>
      <c r="F140" s="24" t="s">
        <v>9</v>
      </c>
      <c r="G140" s="24" t="s">
        <v>18</v>
      </c>
      <c r="H140" s="51" t="s">
        <v>18</v>
      </c>
      <c r="I140" s="23" t="s">
        <v>176</v>
      </c>
      <c r="J140" s="27" t="s">
        <v>0</v>
      </c>
      <c r="K140" s="79" t="s">
        <v>18</v>
      </c>
      <c r="L140" s="74" t="s">
        <v>18</v>
      </c>
      <c r="M140" s="66" t="s">
        <v>18</v>
      </c>
      <c r="N140" s="34">
        <v>103</v>
      </c>
      <c r="O140" s="24" t="s">
        <v>18</v>
      </c>
      <c r="P140" s="90">
        <v>5</v>
      </c>
      <c r="Q140" s="22" t="s">
        <v>18</v>
      </c>
      <c r="R140" s="22" t="s">
        <v>112</v>
      </c>
      <c r="S140" s="22" t="s">
        <v>18</v>
      </c>
      <c r="T140" s="22" t="s">
        <v>18</v>
      </c>
      <c r="U140" s="24" t="s">
        <v>18</v>
      </c>
      <c r="V140" s="24" t="s">
        <v>18</v>
      </c>
      <c r="W140" s="34">
        <v>1982</v>
      </c>
      <c r="X140" s="32">
        <v>28</v>
      </c>
      <c r="Y140" s="24">
        <v>1981</v>
      </c>
      <c r="Z140" s="24">
        <v>29</v>
      </c>
    </row>
    <row r="141" spans="1:26" ht="24">
      <c r="A141" s="28" t="s">
        <v>121</v>
      </c>
      <c r="B141" s="21" t="s">
        <v>107</v>
      </c>
      <c r="C141" s="21" t="s">
        <v>107</v>
      </c>
      <c r="D141" s="24">
        <v>2</v>
      </c>
      <c r="E141" s="24" t="s">
        <v>367</v>
      </c>
      <c r="F141" s="24" t="s">
        <v>18</v>
      </c>
      <c r="G141" s="24" t="s">
        <v>18</v>
      </c>
      <c r="H141" s="51" t="s">
        <v>18</v>
      </c>
      <c r="I141" s="23" t="s">
        <v>171</v>
      </c>
      <c r="J141" s="27" t="s">
        <v>0</v>
      </c>
      <c r="K141" s="71" t="s">
        <v>18</v>
      </c>
      <c r="L141" s="74" t="s">
        <v>18</v>
      </c>
      <c r="M141" s="66" t="s">
        <v>18</v>
      </c>
      <c r="N141" s="36">
        <v>1800</v>
      </c>
      <c r="O141" s="24" t="s">
        <v>18</v>
      </c>
      <c r="P141" s="25" t="s">
        <v>18</v>
      </c>
      <c r="Q141" s="22" t="s">
        <v>18</v>
      </c>
      <c r="R141" s="22" t="s">
        <v>112</v>
      </c>
      <c r="S141" s="22" t="s">
        <v>18</v>
      </c>
      <c r="T141" s="22" t="s">
        <v>18</v>
      </c>
      <c r="U141" s="24" t="s">
        <v>18</v>
      </c>
      <c r="V141" s="24" t="s">
        <v>18</v>
      </c>
      <c r="W141" s="32">
        <v>1971</v>
      </c>
      <c r="X141" s="32">
        <v>39</v>
      </c>
      <c r="Y141" s="24">
        <v>1971</v>
      </c>
      <c r="Z141" s="24">
        <v>39</v>
      </c>
    </row>
    <row r="142" spans="1:26" ht="24">
      <c r="A142" s="28" t="s">
        <v>275</v>
      </c>
      <c r="B142" s="21" t="s">
        <v>107</v>
      </c>
      <c r="C142" s="21" t="s">
        <v>107</v>
      </c>
      <c r="D142" s="24">
        <v>2</v>
      </c>
      <c r="E142" s="24" t="s">
        <v>366</v>
      </c>
      <c r="F142" s="24" t="s">
        <v>18</v>
      </c>
      <c r="G142" s="24" t="s">
        <v>18</v>
      </c>
      <c r="H142" s="51">
        <v>0.23</v>
      </c>
      <c r="I142" s="23" t="s">
        <v>171</v>
      </c>
      <c r="J142" s="27" t="s">
        <v>0</v>
      </c>
      <c r="K142" s="71" t="s">
        <v>18</v>
      </c>
      <c r="L142" s="74" t="s">
        <v>18</v>
      </c>
      <c r="M142" s="66" t="s">
        <v>18</v>
      </c>
      <c r="N142" s="36">
        <v>20000</v>
      </c>
      <c r="O142" s="24" t="s">
        <v>18</v>
      </c>
      <c r="P142" s="25" t="s">
        <v>18</v>
      </c>
      <c r="Q142" s="22" t="s">
        <v>18</v>
      </c>
      <c r="R142" s="22" t="s">
        <v>112</v>
      </c>
      <c r="S142" s="22" t="s">
        <v>18</v>
      </c>
      <c r="T142" s="22" t="s">
        <v>18</v>
      </c>
      <c r="U142" s="24" t="s">
        <v>18</v>
      </c>
      <c r="V142" s="24" t="s">
        <v>18</v>
      </c>
      <c r="W142" s="32">
        <v>1970</v>
      </c>
      <c r="X142" s="32">
        <v>40</v>
      </c>
      <c r="Y142" s="24">
        <v>1970</v>
      </c>
      <c r="Z142" s="24">
        <v>40</v>
      </c>
    </row>
    <row r="143" spans="1:26" ht="24">
      <c r="A143" s="28" t="s">
        <v>122</v>
      </c>
      <c r="B143" s="21" t="s">
        <v>107</v>
      </c>
      <c r="C143" s="21" t="s">
        <v>107</v>
      </c>
      <c r="D143" s="24">
        <v>2</v>
      </c>
      <c r="E143" s="24" t="s">
        <v>368</v>
      </c>
      <c r="F143" s="24" t="s">
        <v>18</v>
      </c>
      <c r="G143" s="24" t="s">
        <v>18</v>
      </c>
      <c r="H143" s="51">
        <v>91</v>
      </c>
      <c r="I143" s="23" t="s">
        <v>171</v>
      </c>
      <c r="J143" s="27" t="s">
        <v>0</v>
      </c>
      <c r="K143" s="71" t="s">
        <v>18</v>
      </c>
      <c r="L143" s="74" t="s">
        <v>18</v>
      </c>
      <c r="M143" s="66" t="s">
        <v>18</v>
      </c>
      <c r="N143" s="36">
        <v>8800</v>
      </c>
      <c r="O143" s="24" t="s">
        <v>18</v>
      </c>
      <c r="P143" s="25" t="s">
        <v>18</v>
      </c>
      <c r="Q143" s="22" t="s">
        <v>18</v>
      </c>
      <c r="R143" s="22" t="s">
        <v>108</v>
      </c>
      <c r="S143" s="22" t="s">
        <v>18</v>
      </c>
      <c r="T143" s="22" t="s">
        <v>18</v>
      </c>
      <c r="U143" s="24" t="s">
        <v>18</v>
      </c>
      <c r="V143" s="24" t="s">
        <v>18</v>
      </c>
      <c r="W143" s="32">
        <v>1965</v>
      </c>
      <c r="X143" s="32">
        <v>45</v>
      </c>
      <c r="Y143" s="24">
        <v>1950</v>
      </c>
      <c r="Z143" s="24">
        <v>60</v>
      </c>
    </row>
    <row r="144" spans="1:26" ht="24">
      <c r="A144" s="28" t="s">
        <v>123</v>
      </c>
      <c r="B144" s="21" t="s">
        <v>107</v>
      </c>
      <c r="C144" s="21" t="s">
        <v>107</v>
      </c>
      <c r="D144" s="24">
        <v>1</v>
      </c>
      <c r="E144" s="24" t="s">
        <v>368</v>
      </c>
      <c r="F144" s="24" t="s">
        <v>18</v>
      </c>
      <c r="G144" s="24" t="s">
        <v>18</v>
      </c>
      <c r="H144" s="51">
        <v>95</v>
      </c>
      <c r="I144" s="23" t="s">
        <v>171</v>
      </c>
      <c r="J144" s="27" t="s">
        <v>0</v>
      </c>
      <c r="K144" s="71" t="s">
        <v>18</v>
      </c>
      <c r="L144" s="74" t="s">
        <v>18</v>
      </c>
      <c r="M144" s="66" t="s">
        <v>18</v>
      </c>
      <c r="N144" s="36">
        <v>15000</v>
      </c>
      <c r="O144" s="24" t="s">
        <v>18</v>
      </c>
      <c r="P144" s="25" t="s">
        <v>18</v>
      </c>
      <c r="Q144" s="22" t="s">
        <v>18</v>
      </c>
      <c r="R144" s="22" t="s">
        <v>108</v>
      </c>
      <c r="S144" s="22" t="s">
        <v>18</v>
      </c>
      <c r="T144" s="22" t="s">
        <v>18</v>
      </c>
      <c r="U144" s="24" t="s">
        <v>18</v>
      </c>
      <c r="V144" s="24" t="s">
        <v>18</v>
      </c>
      <c r="W144" s="32">
        <v>2005</v>
      </c>
      <c r="X144" s="32">
        <v>5</v>
      </c>
      <c r="Y144" s="24">
        <v>1960</v>
      </c>
      <c r="Z144" s="24">
        <v>50</v>
      </c>
    </row>
    <row r="145" spans="1:26" ht="24">
      <c r="A145" s="29" t="s">
        <v>276</v>
      </c>
      <c r="B145" s="21" t="s">
        <v>107</v>
      </c>
      <c r="C145" s="21" t="s">
        <v>107</v>
      </c>
      <c r="D145" s="33">
        <v>2</v>
      </c>
      <c r="E145" s="33" t="s">
        <v>124</v>
      </c>
      <c r="F145" s="24" t="s">
        <v>124</v>
      </c>
      <c r="G145" s="24" t="s">
        <v>18</v>
      </c>
      <c r="H145" s="51">
        <v>25</v>
      </c>
      <c r="I145" s="23" t="s">
        <v>171</v>
      </c>
      <c r="J145" s="27" t="s">
        <v>0</v>
      </c>
      <c r="K145" s="80" t="s">
        <v>18</v>
      </c>
      <c r="L145" s="74" t="s">
        <v>18</v>
      </c>
      <c r="M145" s="66" t="s">
        <v>18</v>
      </c>
      <c r="N145" s="33">
        <v>140</v>
      </c>
      <c r="O145" s="24" t="s">
        <v>18</v>
      </c>
      <c r="P145" s="25" t="s">
        <v>18</v>
      </c>
      <c r="Q145" s="22" t="s">
        <v>18</v>
      </c>
      <c r="R145" s="22" t="s">
        <v>18</v>
      </c>
      <c r="S145" s="22" t="s">
        <v>18</v>
      </c>
      <c r="T145" s="22" t="s">
        <v>18</v>
      </c>
      <c r="U145" s="24" t="s">
        <v>18</v>
      </c>
      <c r="V145" s="24" t="s">
        <v>18</v>
      </c>
      <c r="W145" s="24">
        <v>2008</v>
      </c>
      <c r="X145" s="32">
        <v>2</v>
      </c>
      <c r="Y145" s="24">
        <v>1990</v>
      </c>
      <c r="Z145" s="24">
        <v>20</v>
      </c>
    </row>
    <row r="146" spans="1:26" ht="24">
      <c r="A146" s="28" t="s">
        <v>125</v>
      </c>
      <c r="B146" s="21" t="s">
        <v>107</v>
      </c>
      <c r="C146" s="21" t="s">
        <v>107</v>
      </c>
      <c r="D146" s="24">
        <v>2</v>
      </c>
      <c r="E146" s="24" t="s">
        <v>369</v>
      </c>
      <c r="F146" s="24" t="s">
        <v>18</v>
      </c>
      <c r="G146" s="24" t="s">
        <v>18</v>
      </c>
      <c r="H146" s="51" t="s">
        <v>18</v>
      </c>
      <c r="I146" s="23" t="s">
        <v>171</v>
      </c>
      <c r="J146" s="22" t="s">
        <v>18</v>
      </c>
      <c r="K146" s="79" t="s">
        <v>18</v>
      </c>
      <c r="L146" s="70" t="s">
        <v>18</v>
      </c>
      <c r="M146" s="66" t="s">
        <v>18</v>
      </c>
      <c r="N146" s="34">
        <v>620</v>
      </c>
      <c r="O146" s="33" t="s">
        <v>18</v>
      </c>
      <c r="P146" s="24" t="s">
        <v>18</v>
      </c>
      <c r="Q146" s="22" t="s">
        <v>18</v>
      </c>
      <c r="R146" s="22" t="s">
        <v>119</v>
      </c>
      <c r="S146" s="29" t="s">
        <v>18</v>
      </c>
      <c r="T146" s="29" t="s">
        <v>18</v>
      </c>
      <c r="U146" s="24" t="s">
        <v>18</v>
      </c>
      <c r="V146" s="24" t="s">
        <v>18</v>
      </c>
      <c r="W146" s="34">
        <v>1960</v>
      </c>
      <c r="X146" s="32">
        <v>50</v>
      </c>
      <c r="Y146" s="24">
        <v>1960</v>
      </c>
      <c r="Z146" s="24">
        <v>50</v>
      </c>
    </row>
    <row r="147" spans="1:26" ht="24">
      <c r="A147" s="29" t="s">
        <v>277</v>
      </c>
      <c r="B147" s="21" t="s">
        <v>281</v>
      </c>
      <c r="C147" s="21" t="s">
        <v>281</v>
      </c>
      <c r="D147" s="33">
        <v>4</v>
      </c>
      <c r="E147" s="33">
        <v>11</v>
      </c>
      <c r="F147" s="33" t="s">
        <v>9</v>
      </c>
      <c r="G147" s="33">
        <v>11</v>
      </c>
      <c r="H147" s="52" t="s">
        <v>126</v>
      </c>
      <c r="I147" s="28" t="s">
        <v>171</v>
      </c>
      <c r="J147" s="27" t="s">
        <v>0</v>
      </c>
      <c r="K147" s="64">
        <v>18056</v>
      </c>
      <c r="L147" s="66" t="s">
        <v>18</v>
      </c>
      <c r="M147" s="67">
        <v>13705</v>
      </c>
      <c r="N147" s="31">
        <v>153809</v>
      </c>
      <c r="O147" s="24" t="s">
        <v>18</v>
      </c>
      <c r="P147" s="92"/>
      <c r="Q147" s="29" t="s">
        <v>325</v>
      </c>
      <c r="R147" s="22" t="s">
        <v>18</v>
      </c>
      <c r="S147" s="22" t="s">
        <v>18</v>
      </c>
      <c r="T147" s="22" t="s">
        <v>18</v>
      </c>
      <c r="U147" s="56">
        <v>3658000000</v>
      </c>
      <c r="V147" s="33" t="s">
        <v>294</v>
      </c>
      <c r="W147" s="24">
        <v>1936</v>
      </c>
      <c r="X147" s="32">
        <v>74</v>
      </c>
      <c r="Y147" s="24">
        <v>1890</v>
      </c>
      <c r="Z147" s="24">
        <v>120</v>
      </c>
    </row>
    <row r="148" spans="1:26" ht="24">
      <c r="A148" s="29" t="s">
        <v>278</v>
      </c>
      <c r="B148" s="21" t="s">
        <v>281</v>
      </c>
      <c r="C148" s="21" t="s">
        <v>281</v>
      </c>
      <c r="D148" s="33">
        <v>3</v>
      </c>
      <c r="E148" s="33">
        <v>23</v>
      </c>
      <c r="F148" s="33" t="s">
        <v>9</v>
      </c>
      <c r="G148" s="33">
        <v>23</v>
      </c>
      <c r="H148" s="52" t="s">
        <v>126</v>
      </c>
      <c r="I148" s="28" t="s">
        <v>171</v>
      </c>
      <c r="J148" s="27" t="s">
        <v>0</v>
      </c>
      <c r="K148" s="64">
        <v>39600</v>
      </c>
      <c r="L148" s="84">
        <v>921.53846199999998</v>
      </c>
      <c r="M148" s="67">
        <v>13700</v>
      </c>
      <c r="N148" s="31">
        <v>46500</v>
      </c>
      <c r="O148" s="24" t="s">
        <v>18</v>
      </c>
      <c r="P148" s="93">
        <v>70</v>
      </c>
      <c r="Q148" s="29" t="s">
        <v>325</v>
      </c>
      <c r="R148" s="22" t="s">
        <v>18</v>
      </c>
      <c r="S148" s="22" t="s">
        <v>18</v>
      </c>
      <c r="T148" s="22" t="s">
        <v>18</v>
      </c>
      <c r="U148" s="33" t="s">
        <v>18</v>
      </c>
      <c r="V148" s="33" t="s">
        <v>294</v>
      </c>
      <c r="W148" s="24">
        <v>1931</v>
      </c>
      <c r="X148" s="32">
        <v>79</v>
      </c>
      <c r="Y148" s="24">
        <v>1931</v>
      </c>
      <c r="Z148" s="24">
        <v>79</v>
      </c>
    </row>
    <row r="149" spans="1:26" ht="24">
      <c r="A149" s="29" t="s">
        <v>279</v>
      </c>
      <c r="B149" s="21" t="s">
        <v>281</v>
      </c>
      <c r="C149" s="21" t="s">
        <v>281</v>
      </c>
      <c r="D149" s="33">
        <v>4</v>
      </c>
      <c r="E149" s="33">
        <v>70</v>
      </c>
      <c r="F149" s="33" t="s">
        <v>38</v>
      </c>
      <c r="G149" s="33">
        <v>70</v>
      </c>
      <c r="H149" s="52" t="s">
        <v>127</v>
      </c>
      <c r="I149" s="23" t="s">
        <v>171</v>
      </c>
      <c r="J149" s="27" t="s">
        <v>0</v>
      </c>
      <c r="K149" s="64">
        <v>9084</v>
      </c>
      <c r="L149" s="85">
        <v>624461538</v>
      </c>
      <c r="M149" s="67">
        <v>10770</v>
      </c>
      <c r="N149" s="31">
        <v>54332</v>
      </c>
      <c r="O149" s="24" t="s">
        <v>18</v>
      </c>
      <c r="P149" s="93">
        <v>55</v>
      </c>
      <c r="Q149" s="29" t="s">
        <v>325</v>
      </c>
      <c r="R149" s="22" t="s">
        <v>18</v>
      </c>
      <c r="S149" s="22" t="s">
        <v>18</v>
      </c>
      <c r="T149" s="22" t="s">
        <v>18</v>
      </c>
      <c r="U149" s="56">
        <v>436076923.06999999</v>
      </c>
      <c r="V149" s="33" t="s">
        <v>294</v>
      </c>
      <c r="W149" s="24">
        <v>1967</v>
      </c>
      <c r="X149" s="32">
        <v>43</v>
      </c>
      <c r="Y149" s="24">
        <v>1890</v>
      </c>
      <c r="Z149" s="24">
        <v>120</v>
      </c>
    </row>
    <row r="150" spans="1:26" ht="24">
      <c r="A150" s="29" t="s">
        <v>128</v>
      </c>
      <c r="B150" s="21" t="s">
        <v>281</v>
      </c>
      <c r="C150" s="21" t="s">
        <v>281</v>
      </c>
      <c r="D150" s="33">
        <v>3</v>
      </c>
      <c r="E150" s="33">
        <v>10</v>
      </c>
      <c r="F150" s="33" t="s">
        <v>9</v>
      </c>
      <c r="G150" s="33">
        <v>10</v>
      </c>
      <c r="H150" s="52" t="s">
        <v>127</v>
      </c>
      <c r="I150" s="28" t="s">
        <v>171</v>
      </c>
      <c r="J150" s="27" t="s">
        <v>0</v>
      </c>
      <c r="K150" s="64">
        <v>7600</v>
      </c>
      <c r="L150" s="85">
        <v>608230769</v>
      </c>
      <c r="M150" s="67">
        <v>9010</v>
      </c>
      <c r="N150" s="31">
        <v>40000</v>
      </c>
      <c r="O150" s="24" t="s">
        <v>18</v>
      </c>
      <c r="P150" s="93">
        <v>52</v>
      </c>
      <c r="Q150" s="29" t="s">
        <v>325</v>
      </c>
      <c r="R150" s="22" t="s">
        <v>18</v>
      </c>
      <c r="S150" s="22" t="s">
        <v>18</v>
      </c>
      <c r="T150" s="22" t="s">
        <v>18</v>
      </c>
      <c r="U150" s="56">
        <v>426461538.45999998</v>
      </c>
      <c r="V150" s="33" t="s">
        <v>294</v>
      </c>
      <c r="W150" s="24">
        <v>1966</v>
      </c>
      <c r="X150" s="32">
        <v>44</v>
      </c>
      <c r="Y150" s="24">
        <v>1945</v>
      </c>
      <c r="Z150" s="24">
        <v>65</v>
      </c>
    </row>
    <row r="151" spans="1:26" ht="24">
      <c r="A151" s="29" t="s">
        <v>198</v>
      </c>
      <c r="B151" s="21" t="s">
        <v>281</v>
      </c>
      <c r="C151" s="21" t="s">
        <v>281</v>
      </c>
      <c r="D151" s="33" t="s">
        <v>18</v>
      </c>
      <c r="E151" s="33">
        <v>61</v>
      </c>
      <c r="F151" s="33" t="s">
        <v>45</v>
      </c>
      <c r="G151" s="33">
        <v>61</v>
      </c>
      <c r="H151" s="52" t="s">
        <v>127</v>
      </c>
      <c r="I151" s="28" t="s">
        <v>171</v>
      </c>
      <c r="J151" s="22" t="s">
        <v>294</v>
      </c>
      <c r="K151" s="64">
        <v>12135</v>
      </c>
      <c r="L151" s="66" t="s">
        <v>18</v>
      </c>
      <c r="M151" s="67">
        <v>8735</v>
      </c>
      <c r="N151" s="31">
        <v>52062</v>
      </c>
      <c r="O151" s="24" t="s">
        <v>18</v>
      </c>
      <c r="P151" s="25" t="s">
        <v>18</v>
      </c>
      <c r="Q151" s="29" t="s">
        <v>18</v>
      </c>
      <c r="R151" s="22" t="s">
        <v>18</v>
      </c>
      <c r="S151" s="22" t="s">
        <v>18</v>
      </c>
      <c r="T151" s="22" t="s">
        <v>18</v>
      </c>
      <c r="U151" s="33" t="s">
        <v>18</v>
      </c>
      <c r="V151" s="33" t="s">
        <v>294</v>
      </c>
      <c r="W151" s="24">
        <v>1920</v>
      </c>
      <c r="X151" s="32">
        <v>90</v>
      </c>
      <c r="Y151" s="24">
        <v>1920</v>
      </c>
      <c r="Z151" s="24">
        <v>90</v>
      </c>
    </row>
    <row r="152" spans="1:26" ht="24">
      <c r="A152" s="29" t="s">
        <v>129</v>
      </c>
      <c r="B152" s="21" t="s">
        <v>281</v>
      </c>
      <c r="C152" s="21" t="s">
        <v>281</v>
      </c>
      <c r="D152" s="33">
        <v>2</v>
      </c>
      <c r="E152" s="33">
        <v>47</v>
      </c>
      <c r="F152" s="33" t="s">
        <v>21</v>
      </c>
      <c r="G152" s="33">
        <v>47</v>
      </c>
      <c r="H152" s="52" t="s">
        <v>127</v>
      </c>
      <c r="I152" s="28" t="s">
        <v>171</v>
      </c>
      <c r="J152" s="27" t="s">
        <v>0</v>
      </c>
      <c r="K152" s="64">
        <v>5324</v>
      </c>
      <c r="L152" s="66" t="s">
        <v>18</v>
      </c>
      <c r="M152" s="67">
        <v>7200</v>
      </c>
      <c r="N152" s="31">
        <v>83800</v>
      </c>
      <c r="O152" s="24" t="s">
        <v>18</v>
      </c>
      <c r="P152" s="92" t="s">
        <v>18</v>
      </c>
      <c r="Q152" s="49" t="s">
        <v>18</v>
      </c>
      <c r="R152" s="22" t="s">
        <v>18</v>
      </c>
      <c r="S152" s="22" t="s">
        <v>18</v>
      </c>
      <c r="T152" s="22" t="s">
        <v>18</v>
      </c>
      <c r="U152" s="56">
        <v>252153846.15000001</v>
      </c>
      <c r="V152" s="33" t="s">
        <v>294</v>
      </c>
      <c r="W152" s="24">
        <v>1981</v>
      </c>
      <c r="X152" s="32">
        <v>29</v>
      </c>
      <c r="Y152" s="24">
        <v>1968</v>
      </c>
      <c r="Z152" s="24">
        <v>42</v>
      </c>
    </row>
    <row r="153" spans="1:26" ht="24">
      <c r="A153" s="29" t="s">
        <v>130</v>
      </c>
      <c r="B153" s="21" t="s">
        <v>281</v>
      </c>
      <c r="C153" s="21" t="s">
        <v>281</v>
      </c>
      <c r="D153" s="33">
        <v>3</v>
      </c>
      <c r="E153" s="33">
        <v>11</v>
      </c>
      <c r="F153" s="33" t="s">
        <v>9</v>
      </c>
      <c r="G153" s="33">
        <v>11</v>
      </c>
      <c r="H153" s="52" t="s">
        <v>126</v>
      </c>
      <c r="I153" s="28" t="s">
        <v>171</v>
      </c>
      <c r="J153" s="27" t="s">
        <v>0</v>
      </c>
      <c r="K153" s="64">
        <v>9424</v>
      </c>
      <c r="L153" s="56">
        <v>1583384615</v>
      </c>
      <c r="M153" s="67">
        <v>6540</v>
      </c>
      <c r="N153" s="31">
        <v>36560</v>
      </c>
      <c r="O153" s="24" t="s">
        <v>18</v>
      </c>
      <c r="P153" s="93">
        <v>40</v>
      </c>
      <c r="Q153" s="29" t="s">
        <v>326</v>
      </c>
      <c r="R153" s="22" t="s">
        <v>18</v>
      </c>
      <c r="S153" s="22" t="s">
        <v>18</v>
      </c>
      <c r="T153" s="22" t="s">
        <v>18</v>
      </c>
      <c r="U153" s="56">
        <v>1201692307.6900001</v>
      </c>
      <c r="V153" s="33" t="s">
        <v>294</v>
      </c>
      <c r="W153" s="24">
        <v>1991</v>
      </c>
      <c r="X153" s="32">
        <v>19</v>
      </c>
      <c r="Y153" s="24">
        <v>1925</v>
      </c>
      <c r="Z153" s="24">
        <v>85</v>
      </c>
    </row>
    <row r="154" spans="1:26" ht="24">
      <c r="A154" s="29" t="s">
        <v>131</v>
      </c>
      <c r="B154" s="21" t="s">
        <v>281</v>
      </c>
      <c r="C154" s="21" t="s">
        <v>281</v>
      </c>
      <c r="D154" s="33">
        <v>2</v>
      </c>
      <c r="E154" s="33">
        <v>10</v>
      </c>
      <c r="F154" s="33" t="s">
        <v>9</v>
      </c>
      <c r="G154" s="33">
        <v>10</v>
      </c>
      <c r="H154" s="52" t="s">
        <v>127</v>
      </c>
      <c r="I154" s="28" t="s">
        <v>171</v>
      </c>
      <c r="J154" s="27" t="s">
        <v>0</v>
      </c>
      <c r="K154" s="71" t="s">
        <v>18</v>
      </c>
      <c r="L154" s="66" t="s">
        <v>18</v>
      </c>
      <c r="M154" s="67">
        <v>5600</v>
      </c>
      <c r="N154" s="31">
        <v>3471</v>
      </c>
      <c r="O154" s="24" t="s">
        <v>18</v>
      </c>
      <c r="P154" s="92"/>
      <c r="Q154" s="29" t="s">
        <v>325</v>
      </c>
      <c r="R154" s="22" t="s">
        <v>18</v>
      </c>
      <c r="S154" s="22" t="s">
        <v>18</v>
      </c>
      <c r="T154" s="22" t="s">
        <v>18</v>
      </c>
      <c r="U154" s="33" t="s">
        <v>18</v>
      </c>
      <c r="V154" s="33" t="s">
        <v>0</v>
      </c>
      <c r="W154" s="24">
        <v>1975</v>
      </c>
      <c r="X154" s="32">
        <v>35</v>
      </c>
      <c r="Y154" s="24">
        <v>1950</v>
      </c>
      <c r="Z154" s="24">
        <v>60</v>
      </c>
    </row>
    <row r="155" spans="1:26" ht="24">
      <c r="A155" s="29" t="s">
        <v>132</v>
      </c>
      <c r="B155" s="21" t="s">
        <v>281</v>
      </c>
      <c r="C155" s="21" t="s">
        <v>281</v>
      </c>
      <c r="D155" s="33">
        <v>2</v>
      </c>
      <c r="E155" s="33">
        <v>70</v>
      </c>
      <c r="F155" s="33" t="s">
        <v>38</v>
      </c>
      <c r="G155" s="33">
        <v>70</v>
      </c>
      <c r="H155" s="52" t="s">
        <v>127</v>
      </c>
      <c r="I155" s="28" t="s">
        <v>171</v>
      </c>
      <c r="J155" s="27" t="s">
        <v>0</v>
      </c>
      <c r="K155" s="64">
        <v>6240</v>
      </c>
      <c r="L155" s="56">
        <v>1367024692</v>
      </c>
      <c r="M155" s="67">
        <v>4938</v>
      </c>
      <c r="N155" s="33" t="s">
        <v>18</v>
      </c>
      <c r="O155" s="24" t="s">
        <v>18</v>
      </c>
      <c r="P155" s="92"/>
      <c r="Q155" s="29" t="s">
        <v>325</v>
      </c>
      <c r="R155" s="22" t="s">
        <v>18</v>
      </c>
      <c r="S155" s="22" t="s">
        <v>18</v>
      </c>
      <c r="T155" s="22" t="s">
        <v>18</v>
      </c>
      <c r="U155" s="58">
        <v>579988000</v>
      </c>
      <c r="V155" s="33" t="s">
        <v>294</v>
      </c>
      <c r="W155" s="24">
        <v>1980</v>
      </c>
      <c r="X155" s="32">
        <v>30</v>
      </c>
      <c r="Y155" s="24">
        <v>1980</v>
      </c>
      <c r="Z155" s="24">
        <v>30</v>
      </c>
    </row>
    <row r="156" spans="1:26" ht="24">
      <c r="A156" s="29" t="s">
        <v>133</v>
      </c>
      <c r="B156" s="21" t="s">
        <v>281</v>
      </c>
      <c r="C156" s="21" t="s">
        <v>281</v>
      </c>
      <c r="D156" s="33">
        <v>2</v>
      </c>
      <c r="E156" s="33">
        <v>59</v>
      </c>
      <c r="F156" s="33" t="s">
        <v>45</v>
      </c>
      <c r="G156" s="33">
        <v>59</v>
      </c>
      <c r="H156" s="52" t="s">
        <v>127</v>
      </c>
      <c r="I156" s="28" t="s">
        <v>171</v>
      </c>
      <c r="J156" s="27" t="s">
        <v>0</v>
      </c>
      <c r="K156" s="64">
        <v>10490</v>
      </c>
      <c r="L156" s="66" t="s">
        <v>18</v>
      </c>
      <c r="M156" s="67">
        <v>4450</v>
      </c>
      <c r="N156" s="31">
        <v>24740</v>
      </c>
      <c r="O156" s="24" t="s">
        <v>18</v>
      </c>
      <c r="P156" s="92"/>
      <c r="Q156" s="29" t="s">
        <v>325</v>
      </c>
      <c r="R156" s="22" t="s">
        <v>18</v>
      </c>
      <c r="S156" s="22" t="s">
        <v>18</v>
      </c>
      <c r="T156" s="22" t="s">
        <v>18</v>
      </c>
      <c r="U156" s="56">
        <v>655076923.07000005</v>
      </c>
      <c r="V156" s="33" t="s">
        <v>294</v>
      </c>
      <c r="W156" s="24">
        <v>1990</v>
      </c>
      <c r="X156" s="32">
        <v>20</v>
      </c>
      <c r="Y156" s="24">
        <v>1951</v>
      </c>
      <c r="Z156" s="24">
        <v>59</v>
      </c>
    </row>
    <row r="157" spans="1:26" ht="24">
      <c r="A157" s="29" t="s">
        <v>134</v>
      </c>
      <c r="B157" s="21" t="s">
        <v>281</v>
      </c>
      <c r="C157" s="21" t="s">
        <v>281</v>
      </c>
      <c r="D157" s="33">
        <v>2</v>
      </c>
      <c r="E157" s="33">
        <v>47</v>
      </c>
      <c r="F157" s="33" t="s">
        <v>21</v>
      </c>
      <c r="G157" s="33">
        <v>47</v>
      </c>
      <c r="H157" s="52" t="s">
        <v>126</v>
      </c>
      <c r="I157" s="28" t="s">
        <v>171</v>
      </c>
      <c r="J157" s="27" t="s">
        <v>0</v>
      </c>
      <c r="K157" s="64">
        <v>3524</v>
      </c>
      <c r="L157" s="56">
        <v>125512846</v>
      </c>
      <c r="M157" s="67">
        <v>4435</v>
      </c>
      <c r="N157" s="31">
        <v>38930</v>
      </c>
      <c r="O157" s="24" t="s">
        <v>18</v>
      </c>
      <c r="P157" s="25" t="s">
        <v>18</v>
      </c>
      <c r="Q157" s="29" t="s">
        <v>18</v>
      </c>
      <c r="R157" s="22" t="s">
        <v>18</v>
      </c>
      <c r="S157" s="22" t="s">
        <v>18</v>
      </c>
      <c r="T157" s="22" t="s">
        <v>18</v>
      </c>
      <c r="U157" s="56">
        <v>92951615.379999995</v>
      </c>
      <c r="V157" s="33" t="s">
        <v>294</v>
      </c>
      <c r="W157" s="24">
        <v>1957</v>
      </c>
      <c r="X157" s="32">
        <v>53</v>
      </c>
      <c r="Y157" s="24">
        <v>1944</v>
      </c>
      <c r="Z157" s="24">
        <v>66</v>
      </c>
    </row>
    <row r="158" spans="1:26" ht="24">
      <c r="A158" s="29" t="s">
        <v>135</v>
      </c>
      <c r="B158" s="21" t="s">
        <v>281</v>
      </c>
      <c r="C158" s="21" t="s">
        <v>281</v>
      </c>
      <c r="D158" s="33">
        <v>2</v>
      </c>
      <c r="E158" s="33">
        <v>47</v>
      </c>
      <c r="F158" s="33" t="s">
        <v>21</v>
      </c>
      <c r="G158" s="33">
        <v>47</v>
      </c>
      <c r="H158" s="52" t="s">
        <v>127</v>
      </c>
      <c r="I158" s="28" t="s">
        <v>171</v>
      </c>
      <c r="J158" s="27" t="s">
        <v>0</v>
      </c>
      <c r="K158" s="64">
        <v>2615</v>
      </c>
      <c r="L158" s="56">
        <v>143846154</v>
      </c>
      <c r="M158" s="67">
        <v>4060</v>
      </c>
      <c r="N158" s="31">
        <v>33000</v>
      </c>
      <c r="O158" s="24" t="s">
        <v>18</v>
      </c>
      <c r="P158" s="25" t="s">
        <v>18</v>
      </c>
      <c r="Q158" s="29" t="s">
        <v>18</v>
      </c>
      <c r="R158" s="22" t="s">
        <v>18</v>
      </c>
      <c r="S158" s="22" t="s">
        <v>18</v>
      </c>
      <c r="T158" s="22" t="s">
        <v>18</v>
      </c>
      <c r="U158" s="56">
        <v>111461538.45999999</v>
      </c>
      <c r="V158" s="33" t="s">
        <v>294</v>
      </c>
      <c r="W158" s="24">
        <v>1987</v>
      </c>
      <c r="X158" s="32">
        <v>23</v>
      </c>
      <c r="Y158" s="24">
        <v>1920</v>
      </c>
      <c r="Z158" s="24">
        <v>90</v>
      </c>
    </row>
    <row r="159" spans="1:26" ht="24">
      <c r="A159" s="29" t="s">
        <v>136</v>
      </c>
      <c r="B159" s="21" t="s">
        <v>281</v>
      </c>
      <c r="C159" s="21" t="s">
        <v>281</v>
      </c>
      <c r="D159" s="33">
        <v>2</v>
      </c>
      <c r="E159" s="33">
        <v>10</v>
      </c>
      <c r="F159" s="33" t="s">
        <v>9</v>
      </c>
      <c r="G159" s="33">
        <v>10</v>
      </c>
      <c r="H159" s="52" t="s">
        <v>389</v>
      </c>
      <c r="I159" s="28" t="s">
        <v>171</v>
      </c>
      <c r="J159" s="27" t="s">
        <v>0</v>
      </c>
      <c r="K159" s="64">
        <v>3020</v>
      </c>
      <c r="L159" s="56">
        <v>123523385</v>
      </c>
      <c r="M159" s="67">
        <v>3600</v>
      </c>
      <c r="N159" s="31">
        <v>19800</v>
      </c>
      <c r="O159" s="24" t="s">
        <v>18</v>
      </c>
      <c r="P159" s="93">
        <v>67</v>
      </c>
      <c r="Q159" s="29" t="s">
        <v>325</v>
      </c>
      <c r="R159" s="22" t="s">
        <v>18</v>
      </c>
      <c r="S159" s="22" t="s">
        <v>18</v>
      </c>
      <c r="T159" s="22" t="s">
        <v>18</v>
      </c>
      <c r="U159" s="56">
        <v>41685000</v>
      </c>
      <c r="V159" s="33" t="s">
        <v>294</v>
      </c>
      <c r="W159" s="24">
        <v>1971</v>
      </c>
      <c r="X159" s="32">
        <v>39</v>
      </c>
      <c r="Y159" s="24">
        <v>1949</v>
      </c>
      <c r="Z159" s="24">
        <v>61</v>
      </c>
    </row>
    <row r="160" spans="1:26" ht="24">
      <c r="A160" s="29" t="s">
        <v>199</v>
      </c>
      <c r="B160" s="21" t="s">
        <v>281</v>
      </c>
      <c r="C160" s="21" t="s">
        <v>281</v>
      </c>
      <c r="D160" s="33">
        <v>3</v>
      </c>
      <c r="E160" s="33">
        <v>47</v>
      </c>
      <c r="F160" s="33" t="s">
        <v>21</v>
      </c>
      <c r="G160" s="33">
        <v>47</v>
      </c>
      <c r="H160" s="52" t="s">
        <v>390</v>
      </c>
      <c r="I160" s="28" t="s">
        <v>171</v>
      </c>
      <c r="J160" s="22" t="s">
        <v>294</v>
      </c>
      <c r="K160" s="64">
        <v>9225</v>
      </c>
      <c r="L160" s="66" t="s">
        <v>18</v>
      </c>
      <c r="M160" s="67">
        <v>3540</v>
      </c>
      <c r="N160" s="31">
        <v>39420</v>
      </c>
      <c r="O160" s="24" t="s">
        <v>18</v>
      </c>
      <c r="P160" s="25" t="s">
        <v>18</v>
      </c>
      <c r="Q160" s="29" t="s">
        <v>327</v>
      </c>
      <c r="R160" s="22" t="s">
        <v>18</v>
      </c>
      <c r="S160" s="22" t="s">
        <v>18</v>
      </c>
      <c r="T160" s="22" t="s">
        <v>18</v>
      </c>
      <c r="U160" s="56">
        <v>380384615.38</v>
      </c>
      <c r="V160" s="33" t="s">
        <v>294</v>
      </c>
      <c r="W160" s="24">
        <v>1950</v>
      </c>
      <c r="X160" s="32">
        <v>60</v>
      </c>
      <c r="Y160" s="24">
        <v>1950</v>
      </c>
      <c r="Z160" s="24">
        <v>60</v>
      </c>
    </row>
    <row r="161" spans="1:26" ht="24">
      <c r="A161" s="29" t="s">
        <v>200</v>
      </c>
      <c r="B161" s="21" t="s">
        <v>281</v>
      </c>
      <c r="C161" s="21" t="s">
        <v>281</v>
      </c>
      <c r="D161" s="33" t="s">
        <v>18</v>
      </c>
      <c r="E161" s="33">
        <v>65</v>
      </c>
      <c r="F161" s="33" t="s">
        <v>19</v>
      </c>
      <c r="G161" s="33">
        <v>65</v>
      </c>
      <c r="H161" s="52" t="s">
        <v>126</v>
      </c>
      <c r="I161" s="28" t="s">
        <v>171</v>
      </c>
      <c r="J161" s="22" t="s">
        <v>294</v>
      </c>
      <c r="K161" s="64">
        <v>4325</v>
      </c>
      <c r="L161" s="66" t="s">
        <v>18</v>
      </c>
      <c r="M161" s="67">
        <v>2130</v>
      </c>
      <c r="N161" s="31">
        <v>4717</v>
      </c>
      <c r="O161" s="24" t="s">
        <v>18</v>
      </c>
      <c r="P161" s="25" t="s">
        <v>18</v>
      </c>
      <c r="Q161" s="29" t="s">
        <v>18</v>
      </c>
      <c r="R161" s="22" t="s">
        <v>18</v>
      </c>
      <c r="S161" s="22" t="s">
        <v>18</v>
      </c>
      <c r="T161" s="22" t="s">
        <v>18</v>
      </c>
      <c r="U161" s="33" t="s">
        <v>18</v>
      </c>
      <c r="V161" s="33" t="s">
        <v>294</v>
      </c>
      <c r="W161" s="24">
        <v>1992</v>
      </c>
      <c r="X161" s="32">
        <v>18</v>
      </c>
      <c r="Y161" s="24">
        <v>1901</v>
      </c>
      <c r="Z161" s="24">
        <v>109</v>
      </c>
    </row>
    <row r="162" spans="1:26" ht="24">
      <c r="A162" s="29" t="s">
        <v>137</v>
      </c>
      <c r="B162" s="21" t="s">
        <v>281</v>
      </c>
      <c r="C162" s="21" t="s">
        <v>281</v>
      </c>
      <c r="D162" s="33">
        <v>2</v>
      </c>
      <c r="E162" s="33">
        <v>10</v>
      </c>
      <c r="F162" s="33" t="s">
        <v>9</v>
      </c>
      <c r="G162" s="33">
        <v>10</v>
      </c>
      <c r="H162" s="52" t="s">
        <v>127</v>
      </c>
      <c r="I162" s="28" t="s">
        <v>171</v>
      </c>
      <c r="J162" s="27" t="s">
        <v>0</v>
      </c>
      <c r="K162" s="64">
        <v>1681</v>
      </c>
      <c r="L162" s="66" t="s">
        <v>18</v>
      </c>
      <c r="M162" s="67">
        <v>1959</v>
      </c>
      <c r="N162" s="31">
        <v>23474</v>
      </c>
      <c r="O162" s="24" t="s">
        <v>18</v>
      </c>
      <c r="P162" s="93">
        <v>30</v>
      </c>
      <c r="Q162" s="29" t="s">
        <v>324</v>
      </c>
      <c r="R162" s="22" t="s">
        <v>18</v>
      </c>
      <c r="S162" s="22" t="s">
        <v>18</v>
      </c>
      <c r="T162" s="22" t="s">
        <v>18</v>
      </c>
      <c r="U162" s="33" t="s">
        <v>18</v>
      </c>
      <c r="V162" s="33" t="s">
        <v>294</v>
      </c>
      <c r="W162" s="24">
        <v>1980</v>
      </c>
      <c r="X162" s="32">
        <v>30</v>
      </c>
      <c r="Y162" s="24">
        <v>1952</v>
      </c>
      <c r="Z162" s="24">
        <v>58</v>
      </c>
    </row>
    <row r="163" spans="1:26" ht="24">
      <c r="A163" s="29" t="s">
        <v>138</v>
      </c>
      <c r="B163" s="21" t="s">
        <v>281</v>
      </c>
      <c r="C163" s="21" t="s">
        <v>281</v>
      </c>
      <c r="D163" s="33">
        <v>4</v>
      </c>
      <c r="E163" s="33">
        <v>32</v>
      </c>
      <c r="F163" s="33" t="s">
        <v>9</v>
      </c>
      <c r="G163" s="33">
        <v>32</v>
      </c>
      <c r="H163" s="52" t="s">
        <v>127</v>
      </c>
      <c r="I163" s="28" t="s">
        <v>171</v>
      </c>
      <c r="J163" s="27" t="s">
        <v>0</v>
      </c>
      <c r="K163" s="64">
        <v>2495</v>
      </c>
      <c r="L163" s="56">
        <v>117000000</v>
      </c>
      <c r="M163" s="67">
        <v>1892</v>
      </c>
      <c r="N163" s="31">
        <v>17628</v>
      </c>
      <c r="O163" s="24" t="s">
        <v>18</v>
      </c>
      <c r="P163" s="92"/>
      <c r="Q163" s="29" t="s">
        <v>325</v>
      </c>
      <c r="R163" s="22" t="s">
        <v>18</v>
      </c>
      <c r="S163" s="22" t="s">
        <v>18</v>
      </c>
      <c r="T163" s="22" t="s">
        <v>18</v>
      </c>
      <c r="U163" s="56">
        <v>97000000</v>
      </c>
      <c r="V163" s="33" t="s">
        <v>294</v>
      </c>
      <c r="W163" s="24">
        <v>1936</v>
      </c>
      <c r="X163" s="32">
        <v>74</v>
      </c>
      <c r="Y163" s="24">
        <v>1909</v>
      </c>
      <c r="Z163" s="24">
        <v>101</v>
      </c>
    </row>
    <row r="164" spans="1:26" ht="24">
      <c r="A164" s="29" t="s">
        <v>139</v>
      </c>
      <c r="B164" s="21" t="s">
        <v>281</v>
      </c>
      <c r="C164" s="21" t="s">
        <v>281</v>
      </c>
      <c r="D164" s="33">
        <v>2</v>
      </c>
      <c r="E164" s="33">
        <v>25</v>
      </c>
      <c r="F164" s="33" t="s">
        <v>9</v>
      </c>
      <c r="G164" s="33">
        <v>25</v>
      </c>
      <c r="H164" s="52" t="s">
        <v>127</v>
      </c>
      <c r="I164" s="28" t="s">
        <v>171</v>
      </c>
      <c r="J164" s="27" t="s">
        <v>0</v>
      </c>
      <c r="K164" s="71" t="s">
        <v>18</v>
      </c>
      <c r="L164" s="66" t="s">
        <v>18</v>
      </c>
      <c r="M164" s="68" t="s">
        <v>18</v>
      </c>
      <c r="N164" s="33" t="s">
        <v>18</v>
      </c>
      <c r="O164" s="24" t="s">
        <v>18</v>
      </c>
      <c r="P164" s="93">
        <v>65</v>
      </c>
      <c r="Q164" s="29" t="s">
        <v>325</v>
      </c>
      <c r="R164" s="22" t="s">
        <v>18</v>
      </c>
      <c r="S164" s="22" t="s">
        <v>18</v>
      </c>
      <c r="T164" s="22" t="s">
        <v>18</v>
      </c>
      <c r="U164" s="33" t="s">
        <v>18</v>
      </c>
      <c r="V164" s="33" t="s">
        <v>0</v>
      </c>
      <c r="W164" s="24">
        <v>1986</v>
      </c>
      <c r="X164" s="32">
        <v>24</v>
      </c>
      <c r="Y164" s="24">
        <v>1956</v>
      </c>
      <c r="Z164" s="24">
        <v>54</v>
      </c>
    </row>
    <row r="165" spans="1:26" ht="24">
      <c r="A165" s="29" t="s">
        <v>355</v>
      </c>
      <c r="B165" s="21" t="s">
        <v>281</v>
      </c>
      <c r="C165" s="21" t="s">
        <v>281</v>
      </c>
      <c r="D165" s="33">
        <v>1</v>
      </c>
      <c r="E165" s="33">
        <v>64</v>
      </c>
      <c r="F165" s="33" t="s">
        <v>19</v>
      </c>
      <c r="G165" s="33">
        <v>64</v>
      </c>
      <c r="H165" s="52" t="s">
        <v>126</v>
      </c>
      <c r="I165" s="28" t="s">
        <v>171</v>
      </c>
      <c r="J165" s="27" t="s">
        <v>0</v>
      </c>
      <c r="K165" s="64">
        <v>5430</v>
      </c>
      <c r="L165" s="66" t="s">
        <v>18</v>
      </c>
      <c r="M165" s="68" t="s">
        <v>18</v>
      </c>
      <c r="N165" s="31">
        <v>19740</v>
      </c>
      <c r="O165" s="24" t="s">
        <v>18</v>
      </c>
      <c r="P165" s="92"/>
      <c r="Q165" s="29" t="s">
        <v>140</v>
      </c>
      <c r="R165" s="22" t="s">
        <v>18</v>
      </c>
      <c r="S165" s="22" t="s">
        <v>18</v>
      </c>
      <c r="T165" s="22" t="s">
        <v>18</v>
      </c>
      <c r="U165" s="56">
        <v>515769230.76999998</v>
      </c>
      <c r="V165" s="33" t="s">
        <v>294</v>
      </c>
      <c r="W165" s="24">
        <v>1899</v>
      </c>
      <c r="X165" s="32">
        <v>111</v>
      </c>
      <c r="Y165" s="24">
        <v>1899</v>
      </c>
      <c r="Z165" s="24">
        <v>111</v>
      </c>
    </row>
    <row r="166" spans="1:26" ht="24">
      <c r="A166" s="29" t="s">
        <v>141</v>
      </c>
      <c r="B166" s="21" t="s">
        <v>281</v>
      </c>
      <c r="C166" s="21" t="s">
        <v>281</v>
      </c>
      <c r="D166" s="33">
        <v>3</v>
      </c>
      <c r="E166" s="33">
        <v>47</v>
      </c>
      <c r="F166" s="33" t="s">
        <v>21</v>
      </c>
      <c r="G166" s="33">
        <v>47</v>
      </c>
      <c r="H166" s="52" t="s">
        <v>127</v>
      </c>
      <c r="I166" s="28" t="s">
        <v>171</v>
      </c>
      <c r="J166" s="27" t="s">
        <v>0</v>
      </c>
      <c r="K166" s="71" t="s">
        <v>18</v>
      </c>
      <c r="L166" s="56">
        <v>563230769</v>
      </c>
      <c r="M166" s="68" t="s">
        <v>18</v>
      </c>
      <c r="N166" s="24" t="s">
        <v>18</v>
      </c>
      <c r="O166" s="24" t="s">
        <v>18</v>
      </c>
      <c r="P166" s="24" t="s">
        <v>18</v>
      </c>
      <c r="Q166" s="22" t="s">
        <v>18</v>
      </c>
      <c r="R166" s="22" t="s">
        <v>18</v>
      </c>
      <c r="S166" s="22" t="s">
        <v>18</v>
      </c>
      <c r="T166" s="22" t="s">
        <v>18</v>
      </c>
      <c r="U166" s="33" t="s">
        <v>18</v>
      </c>
      <c r="V166" s="33" t="s">
        <v>0</v>
      </c>
      <c r="W166" s="24" t="s">
        <v>18</v>
      </c>
      <c r="X166" s="32">
        <v>69</v>
      </c>
      <c r="Y166" s="24">
        <v>1941</v>
      </c>
      <c r="Z166" s="24">
        <v>69</v>
      </c>
    </row>
    <row r="167" spans="1:26" ht="24">
      <c r="A167" s="23" t="s">
        <v>142</v>
      </c>
      <c r="B167" s="20" t="s">
        <v>143</v>
      </c>
      <c r="C167" s="20" t="s">
        <v>144</v>
      </c>
      <c r="D167" s="39">
        <v>1</v>
      </c>
      <c r="E167" s="39">
        <v>9499</v>
      </c>
      <c r="F167" s="39" t="s">
        <v>124</v>
      </c>
      <c r="G167" s="39">
        <v>94</v>
      </c>
      <c r="H167" s="50">
        <v>39.799999999999997</v>
      </c>
      <c r="I167" s="28" t="s">
        <v>173</v>
      </c>
      <c r="J167" s="27" t="s">
        <v>201</v>
      </c>
      <c r="K167" s="64">
        <v>1132.7830725459999</v>
      </c>
      <c r="L167" s="64">
        <v>278.9669275</v>
      </c>
      <c r="M167" s="65">
        <v>2090.2891180649999</v>
      </c>
      <c r="N167" s="25" t="s">
        <v>18</v>
      </c>
      <c r="O167" s="24" t="s">
        <v>18</v>
      </c>
      <c r="P167" s="25" t="s">
        <v>18</v>
      </c>
      <c r="Q167" s="46" t="s">
        <v>145</v>
      </c>
      <c r="R167" s="22" t="s">
        <v>18</v>
      </c>
      <c r="S167" s="46" t="s">
        <v>59</v>
      </c>
      <c r="T167" s="22" t="s">
        <v>18</v>
      </c>
      <c r="U167" s="24" t="s">
        <v>18</v>
      </c>
      <c r="V167" s="24" t="s">
        <v>294</v>
      </c>
      <c r="W167" s="32">
        <v>1997</v>
      </c>
      <c r="X167" s="32">
        <v>13</v>
      </c>
      <c r="Y167" s="24">
        <v>1997</v>
      </c>
      <c r="Z167" s="24">
        <v>13</v>
      </c>
    </row>
    <row r="168" spans="1:26" ht="24">
      <c r="A168" s="23" t="s">
        <v>146</v>
      </c>
      <c r="B168" s="20" t="s">
        <v>143</v>
      </c>
      <c r="C168" s="20" t="s">
        <v>147</v>
      </c>
      <c r="D168" s="39">
        <v>2</v>
      </c>
      <c r="E168" s="39">
        <v>6499</v>
      </c>
      <c r="F168" s="39" t="s">
        <v>19</v>
      </c>
      <c r="G168" s="39">
        <v>64</v>
      </c>
      <c r="H168" s="50">
        <v>15.49</v>
      </c>
      <c r="I168" s="28" t="s">
        <v>173</v>
      </c>
      <c r="J168" s="27" t="s">
        <v>202</v>
      </c>
      <c r="K168" s="64">
        <v>2930.2510000000002</v>
      </c>
      <c r="L168" s="64">
        <v>818.22400000000005</v>
      </c>
      <c r="M168" s="65">
        <v>1952.001</v>
      </c>
      <c r="N168" s="25">
        <v>19647</v>
      </c>
      <c r="O168" s="24" t="s">
        <v>18</v>
      </c>
      <c r="P168" s="25" t="s">
        <v>18</v>
      </c>
      <c r="Q168" s="46" t="s">
        <v>145</v>
      </c>
      <c r="R168" s="22" t="s">
        <v>18</v>
      </c>
      <c r="S168" s="46" t="s">
        <v>376</v>
      </c>
      <c r="T168" s="22" t="s">
        <v>18</v>
      </c>
      <c r="U168" s="24" t="s">
        <v>18</v>
      </c>
      <c r="V168" s="24" t="s">
        <v>294</v>
      </c>
      <c r="W168" s="32">
        <v>1995</v>
      </c>
      <c r="X168" s="32">
        <v>15</v>
      </c>
      <c r="Y168" s="24">
        <v>1995</v>
      </c>
      <c r="Z168" s="24">
        <v>15</v>
      </c>
    </row>
    <row r="169" spans="1:26" ht="24">
      <c r="A169" s="23" t="s">
        <v>148</v>
      </c>
      <c r="B169" s="20" t="s">
        <v>143</v>
      </c>
      <c r="C169" s="20" t="s">
        <v>143</v>
      </c>
      <c r="D169" s="39">
        <v>1</v>
      </c>
      <c r="E169" s="39">
        <v>6499</v>
      </c>
      <c r="F169" s="39" t="s">
        <v>19</v>
      </c>
      <c r="G169" s="39">
        <v>64</v>
      </c>
      <c r="H169" s="50" t="s">
        <v>18</v>
      </c>
      <c r="I169" s="23" t="s">
        <v>18</v>
      </c>
      <c r="J169" s="27" t="s">
        <v>203</v>
      </c>
      <c r="K169" s="64">
        <v>522.64971550500002</v>
      </c>
      <c r="L169" s="64">
        <v>114.8822902</v>
      </c>
      <c r="M169" s="65">
        <v>1563.6450924609999</v>
      </c>
      <c r="N169" s="25" t="s">
        <v>18</v>
      </c>
      <c r="O169" s="24" t="s">
        <v>18</v>
      </c>
      <c r="P169" s="25" t="s">
        <v>18</v>
      </c>
      <c r="Q169" s="46" t="s">
        <v>145</v>
      </c>
      <c r="R169" s="22" t="s">
        <v>18</v>
      </c>
      <c r="S169" s="22" t="s">
        <v>18</v>
      </c>
      <c r="T169" s="22" t="s">
        <v>18</v>
      </c>
      <c r="U169" s="24" t="s">
        <v>18</v>
      </c>
      <c r="V169" s="33" t="s">
        <v>0</v>
      </c>
      <c r="W169" s="32">
        <v>2008</v>
      </c>
      <c r="X169" s="32">
        <v>2</v>
      </c>
      <c r="Y169" s="24">
        <v>2008</v>
      </c>
      <c r="Z169" s="24">
        <v>2</v>
      </c>
    </row>
    <row r="170" spans="1:26">
      <c r="A170" s="23" t="s">
        <v>149</v>
      </c>
      <c r="B170" s="20" t="s">
        <v>143</v>
      </c>
      <c r="C170" s="20" t="s">
        <v>101</v>
      </c>
      <c r="D170" s="39">
        <v>2</v>
      </c>
      <c r="E170" s="39">
        <v>1104</v>
      </c>
      <c r="F170" s="39" t="s">
        <v>9</v>
      </c>
      <c r="G170" s="39">
        <v>11</v>
      </c>
      <c r="H170" s="50" t="s">
        <v>18</v>
      </c>
      <c r="I170" s="23" t="s">
        <v>18</v>
      </c>
      <c r="J170" s="27" t="s">
        <v>204</v>
      </c>
      <c r="K170" s="81" t="s">
        <v>18</v>
      </c>
      <c r="L170" s="74" t="s">
        <v>18</v>
      </c>
      <c r="M170" s="65">
        <v>1495</v>
      </c>
      <c r="N170" s="25" t="s">
        <v>18</v>
      </c>
      <c r="O170" s="24" t="s">
        <v>18</v>
      </c>
      <c r="P170" s="25" t="s">
        <v>18</v>
      </c>
      <c r="Q170" s="46" t="s">
        <v>18</v>
      </c>
      <c r="R170" s="22" t="s">
        <v>18</v>
      </c>
      <c r="S170" s="22" t="s">
        <v>18</v>
      </c>
      <c r="T170" s="22" t="s">
        <v>18</v>
      </c>
      <c r="U170" s="24" t="s">
        <v>18</v>
      </c>
      <c r="V170" s="33" t="s">
        <v>0</v>
      </c>
      <c r="W170" s="32">
        <v>1988</v>
      </c>
      <c r="X170" s="32">
        <v>22</v>
      </c>
      <c r="Y170" s="24">
        <v>1988</v>
      </c>
      <c r="Z170" s="24">
        <v>22</v>
      </c>
    </row>
    <row r="171" spans="1:26" ht="24">
      <c r="A171" s="23" t="s">
        <v>150</v>
      </c>
      <c r="B171" s="20" t="s">
        <v>143</v>
      </c>
      <c r="C171" s="20" t="s">
        <v>143</v>
      </c>
      <c r="D171" s="39">
        <v>4</v>
      </c>
      <c r="E171" s="39">
        <v>6419</v>
      </c>
      <c r="F171" s="39" t="s">
        <v>19</v>
      </c>
      <c r="G171" s="39">
        <v>64</v>
      </c>
      <c r="H171" s="50">
        <v>84.87</v>
      </c>
      <c r="I171" s="23" t="s">
        <v>170</v>
      </c>
      <c r="J171" s="27" t="s">
        <v>202</v>
      </c>
      <c r="K171" s="64">
        <v>1973.7343527739999</v>
      </c>
      <c r="L171" s="64">
        <v>614.13157889999991</v>
      </c>
      <c r="M171" s="65">
        <v>1347.915007112</v>
      </c>
      <c r="N171" s="25">
        <v>16148</v>
      </c>
      <c r="O171" s="24" t="s">
        <v>18</v>
      </c>
      <c r="P171" s="25" t="s">
        <v>18</v>
      </c>
      <c r="Q171" s="46" t="s">
        <v>145</v>
      </c>
      <c r="R171" s="22" t="s">
        <v>18</v>
      </c>
      <c r="S171" s="46" t="s">
        <v>376</v>
      </c>
      <c r="T171" s="22" t="s">
        <v>18</v>
      </c>
      <c r="U171" s="24" t="s">
        <v>18</v>
      </c>
      <c r="V171" s="24" t="s">
        <v>294</v>
      </c>
      <c r="W171" s="32">
        <v>1889</v>
      </c>
      <c r="X171" s="32">
        <v>121</v>
      </c>
      <c r="Y171" s="24">
        <v>1889</v>
      </c>
      <c r="Z171" s="24">
        <v>121</v>
      </c>
    </row>
    <row r="172" spans="1:26" ht="24">
      <c r="A172" s="23" t="s">
        <v>151</v>
      </c>
      <c r="B172" s="20" t="s">
        <v>143</v>
      </c>
      <c r="C172" s="20" t="s">
        <v>143</v>
      </c>
      <c r="D172" s="39">
        <v>2</v>
      </c>
      <c r="E172" s="39">
        <v>1040</v>
      </c>
      <c r="F172" s="39" t="s">
        <v>9</v>
      </c>
      <c r="G172" s="39">
        <v>10</v>
      </c>
      <c r="H172" s="50">
        <v>11.04</v>
      </c>
      <c r="I172" s="23" t="s">
        <v>170</v>
      </c>
      <c r="J172" s="27" t="s">
        <v>202</v>
      </c>
      <c r="K172" s="64">
        <v>604.22048364199998</v>
      </c>
      <c r="L172" s="64">
        <v>159.85455189999999</v>
      </c>
      <c r="M172" s="65">
        <v>1334.341394026</v>
      </c>
      <c r="N172" s="25">
        <v>3221</v>
      </c>
      <c r="O172" s="24" t="s">
        <v>18</v>
      </c>
      <c r="P172" s="25">
        <v>8</v>
      </c>
      <c r="Q172" s="46" t="s">
        <v>145</v>
      </c>
      <c r="R172" s="22" t="s">
        <v>18</v>
      </c>
      <c r="S172" s="46" t="s">
        <v>376</v>
      </c>
      <c r="T172" s="22" t="s">
        <v>18</v>
      </c>
      <c r="U172" s="24" t="s">
        <v>18</v>
      </c>
      <c r="V172" s="24" t="s">
        <v>294</v>
      </c>
      <c r="W172" s="32">
        <v>1956</v>
      </c>
      <c r="X172" s="32">
        <v>54</v>
      </c>
      <c r="Y172" s="24">
        <v>1956</v>
      </c>
      <c r="Z172" s="24">
        <v>54</v>
      </c>
    </row>
    <row r="173" spans="1:26" ht="24">
      <c r="A173" s="23" t="s">
        <v>152</v>
      </c>
      <c r="B173" s="20" t="s">
        <v>143</v>
      </c>
      <c r="C173" s="20" t="s">
        <v>143</v>
      </c>
      <c r="D173" s="39">
        <v>2</v>
      </c>
      <c r="E173" s="39">
        <v>729</v>
      </c>
      <c r="F173" s="39" t="s">
        <v>62</v>
      </c>
      <c r="G173" s="39">
        <v>7</v>
      </c>
      <c r="H173" s="50">
        <v>98.74</v>
      </c>
      <c r="I173" s="23" t="s">
        <v>170</v>
      </c>
      <c r="J173" s="27" t="s">
        <v>205</v>
      </c>
      <c r="K173" s="64">
        <v>1808.229374111</v>
      </c>
      <c r="L173" s="64">
        <v>541.37873400000001</v>
      </c>
      <c r="M173" s="65">
        <v>1210.8883357039999</v>
      </c>
      <c r="N173" s="25">
        <v>527</v>
      </c>
      <c r="O173" s="24" t="s">
        <v>18</v>
      </c>
      <c r="P173" s="25">
        <v>16</v>
      </c>
      <c r="Q173" s="46" t="s">
        <v>145</v>
      </c>
      <c r="R173" s="22" t="s">
        <v>18</v>
      </c>
      <c r="S173" s="46" t="s">
        <v>376</v>
      </c>
      <c r="T173" s="22" t="s">
        <v>18</v>
      </c>
      <c r="U173" s="24" t="s">
        <v>18</v>
      </c>
      <c r="V173" s="24" t="s">
        <v>294</v>
      </c>
      <c r="W173" s="32">
        <v>1977</v>
      </c>
      <c r="X173" s="32">
        <v>33</v>
      </c>
      <c r="Y173" s="24">
        <v>1977</v>
      </c>
      <c r="Z173" s="24">
        <v>33</v>
      </c>
    </row>
    <row r="174" spans="1:26" ht="36">
      <c r="A174" s="23" t="s">
        <v>153</v>
      </c>
      <c r="B174" s="20" t="s">
        <v>143</v>
      </c>
      <c r="C174" s="20" t="s">
        <v>143</v>
      </c>
      <c r="D174" s="39">
        <v>2</v>
      </c>
      <c r="E174" s="39">
        <v>729</v>
      </c>
      <c r="F174" s="39" t="s">
        <v>62</v>
      </c>
      <c r="G174" s="39">
        <v>7</v>
      </c>
      <c r="H174" s="50">
        <v>14.31</v>
      </c>
      <c r="I174" s="23" t="s">
        <v>176</v>
      </c>
      <c r="J174" s="27" t="s">
        <v>206</v>
      </c>
      <c r="K174" s="64">
        <v>2844.0859999999998</v>
      </c>
      <c r="L174" s="64">
        <v>872.42399999999998</v>
      </c>
      <c r="M174" s="65">
        <v>1103.768</v>
      </c>
      <c r="N174" s="25">
        <v>8310</v>
      </c>
      <c r="O174" s="24" t="s">
        <v>18</v>
      </c>
      <c r="P174" s="25">
        <v>52</v>
      </c>
      <c r="Q174" s="46" t="s">
        <v>18</v>
      </c>
      <c r="R174" s="22" t="s">
        <v>18</v>
      </c>
      <c r="S174" s="46" t="s">
        <v>377</v>
      </c>
      <c r="T174" s="22" t="s">
        <v>18</v>
      </c>
      <c r="U174" s="24" t="s">
        <v>18</v>
      </c>
      <c r="V174" s="24" t="s">
        <v>294</v>
      </c>
      <c r="W174" s="32">
        <v>1953</v>
      </c>
      <c r="X174" s="32">
        <v>57</v>
      </c>
      <c r="Y174" s="24">
        <v>1953</v>
      </c>
      <c r="Z174" s="24">
        <v>57</v>
      </c>
    </row>
    <row r="175" spans="1:26">
      <c r="A175" s="23" t="s">
        <v>154</v>
      </c>
      <c r="B175" s="20" t="s">
        <v>143</v>
      </c>
      <c r="C175" s="20" t="s">
        <v>143</v>
      </c>
      <c r="D175" s="39">
        <v>1</v>
      </c>
      <c r="E175" s="39">
        <v>4661</v>
      </c>
      <c r="F175" s="39" t="s">
        <v>21</v>
      </c>
      <c r="G175" s="39">
        <v>46</v>
      </c>
      <c r="H175" s="50" t="s">
        <v>18</v>
      </c>
      <c r="I175" s="23" t="s">
        <v>170</v>
      </c>
      <c r="J175" s="27" t="s">
        <v>202</v>
      </c>
      <c r="K175" s="71" t="s">
        <v>18</v>
      </c>
      <c r="L175" s="74" t="s">
        <v>18</v>
      </c>
      <c r="M175" s="65">
        <v>993.1</v>
      </c>
      <c r="N175" s="25" t="s">
        <v>18</v>
      </c>
      <c r="O175" s="24" t="s">
        <v>18</v>
      </c>
      <c r="P175" s="25" t="s">
        <v>18</v>
      </c>
      <c r="Q175" s="46" t="s">
        <v>18</v>
      </c>
      <c r="R175" s="22" t="s">
        <v>18</v>
      </c>
      <c r="S175" s="22" t="s">
        <v>18</v>
      </c>
      <c r="T175" s="22" t="s">
        <v>18</v>
      </c>
      <c r="U175" s="24" t="s">
        <v>18</v>
      </c>
      <c r="V175" s="33" t="s">
        <v>0</v>
      </c>
      <c r="W175" s="32">
        <v>2005</v>
      </c>
      <c r="X175" s="32">
        <v>5</v>
      </c>
      <c r="Y175" s="24">
        <v>2005</v>
      </c>
      <c r="Z175" s="24">
        <v>5</v>
      </c>
    </row>
    <row r="176" spans="1:26" ht="24">
      <c r="A176" s="23" t="s">
        <v>155</v>
      </c>
      <c r="B176" s="20" t="s">
        <v>143</v>
      </c>
      <c r="C176" s="20" t="s">
        <v>143</v>
      </c>
      <c r="D176" s="39">
        <v>2</v>
      </c>
      <c r="E176" s="39">
        <v>6619</v>
      </c>
      <c r="F176" s="39" t="s">
        <v>19</v>
      </c>
      <c r="G176" s="39">
        <v>66</v>
      </c>
      <c r="H176" s="50">
        <v>21.05</v>
      </c>
      <c r="I176" s="23" t="s">
        <v>170</v>
      </c>
      <c r="J176" s="27" t="s">
        <v>207</v>
      </c>
      <c r="K176" s="64">
        <v>380.35419630200005</v>
      </c>
      <c r="L176" s="64">
        <v>148.67247510000001</v>
      </c>
      <c r="M176" s="65">
        <v>889.92211948800002</v>
      </c>
      <c r="N176" s="25">
        <v>16158</v>
      </c>
      <c r="O176" s="24" t="s">
        <v>18</v>
      </c>
      <c r="P176" s="25" t="s">
        <v>18</v>
      </c>
      <c r="Q176" s="46" t="s">
        <v>18</v>
      </c>
      <c r="R176" s="22" t="s">
        <v>18</v>
      </c>
      <c r="S176" s="46" t="s">
        <v>376</v>
      </c>
      <c r="T176" s="22" t="s">
        <v>18</v>
      </c>
      <c r="U176" s="24" t="s">
        <v>18</v>
      </c>
      <c r="V176" s="24" t="s">
        <v>294</v>
      </c>
      <c r="W176" s="32">
        <v>1996</v>
      </c>
      <c r="X176" s="32">
        <v>14</v>
      </c>
      <c r="Y176" s="24">
        <v>1996</v>
      </c>
      <c r="Z176" s="24">
        <v>14</v>
      </c>
    </row>
    <row r="177" spans="1:26" ht="24">
      <c r="A177" s="23" t="s">
        <v>356</v>
      </c>
      <c r="B177" s="20" t="s">
        <v>143</v>
      </c>
      <c r="C177" s="20" t="s">
        <v>143</v>
      </c>
      <c r="D177" s="39">
        <v>1</v>
      </c>
      <c r="E177" s="39">
        <v>4781</v>
      </c>
      <c r="F177" s="39" t="s">
        <v>21</v>
      </c>
      <c r="G177" s="39">
        <v>47</v>
      </c>
      <c r="H177" s="50">
        <v>99.61</v>
      </c>
      <c r="I177" s="23" t="s">
        <v>170</v>
      </c>
      <c r="J177" s="27" t="s">
        <v>201</v>
      </c>
      <c r="K177" s="64">
        <v>143.95981507800002</v>
      </c>
      <c r="L177" s="64">
        <v>30.736486490000001</v>
      </c>
      <c r="M177" s="65">
        <v>852.96230441</v>
      </c>
      <c r="N177" s="25">
        <v>12431</v>
      </c>
      <c r="O177" s="24" t="s">
        <v>18</v>
      </c>
      <c r="P177" s="25" t="s">
        <v>18</v>
      </c>
      <c r="Q177" s="46" t="s">
        <v>18</v>
      </c>
      <c r="R177" s="22" t="s">
        <v>18</v>
      </c>
      <c r="S177" s="46" t="s">
        <v>376</v>
      </c>
      <c r="T177" s="22" t="s">
        <v>18</v>
      </c>
      <c r="U177" s="24" t="s">
        <v>18</v>
      </c>
      <c r="V177" s="24" t="s">
        <v>294</v>
      </c>
      <c r="W177" s="32">
        <v>1979</v>
      </c>
      <c r="X177" s="32">
        <v>31</v>
      </c>
      <c r="Y177" s="24">
        <v>1979</v>
      </c>
      <c r="Z177" s="24">
        <v>31</v>
      </c>
    </row>
    <row r="178" spans="1:26" ht="36">
      <c r="A178" s="23" t="s">
        <v>156</v>
      </c>
      <c r="B178" s="20" t="s">
        <v>143</v>
      </c>
      <c r="C178" s="20" t="s">
        <v>143</v>
      </c>
      <c r="D178" s="39">
        <v>3</v>
      </c>
      <c r="E178" s="39">
        <v>1050</v>
      </c>
      <c r="F178" s="39" t="s">
        <v>9</v>
      </c>
      <c r="G178" s="39">
        <v>10</v>
      </c>
      <c r="H178" s="50">
        <v>75.540000000000006</v>
      </c>
      <c r="I178" s="23" t="s">
        <v>170</v>
      </c>
      <c r="J178" s="27" t="s">
        <v>208</v>
      </c>
      <c r="K178" s="64">
        <v>440.16287339999997</v>
      </c>
      <c r="L178" s="64">
        <v>105.06578949999999</v>
      </c>
      <c r="M178" s="65">
        <v>813.51102418199991</v>
      </c>
      <c r="N178" s="25">
        <v>1458</v>
      </c>
      <c r="O178" s="24" t="s">
        <v>18</v>
      </c>
      <c r="P178" s="25">
        <v>9</v>
      </c>
      <c r="Q178" s="46" t="s">
        <v>110</v>
      </c>
      <c r="R178" s="22" t="s">
        <v>18</v>
      </c>
      <c r="S178" s="46" t="s">
        <v>377</v>
      </c>
      <c r="T178" s="22" t="s">
        <v>18</v>
      </c>
      <c r="U178" s="24" t="s">
        <v>18</v>
      </c>
      <c r="V178" s="24" t="s">
        <v>294</v>
      </c>
      <c r="W178" s="32">
        <v>1941</v>
      </c>
      <c r="X178" s="32">
        <v>69</v>
      </c>
      <c r="Y178" s="24">
        <v>1941</v>
      </c>
      <c r="Z178" s="24">
        <v>69</v>
      </c>
    </row>
    <row r="179" spans="1:26" ht="36">
      <c r="A179" s="23" t="s">
        <v>157</v>
      </c>
      <c r="B179" s="20" t="s">
        <v>143</v>
      </c>
      <c r="C179" s="20" t="s">
        <v>143</v>
      </c>
      <c r="D179" s="39">
        <v>3</v>
      </c>
      <c r="E179" s="39">
        <v>6512</v>
      </c>
      <c r="F179" s="39" t="s">
        <v>19</v>
      </c>
      <c r="G179" s="39">
        <v>65</v>
      </c>
      <c r="H179" s="50">
        <v>20.71</v>
      </c>
      <c r="I179" s="23" t="s">
        <v>170</v>
      </c>
      <c r="J179" s="27" t="s">
        <v>209</v>
      </c>
      <c r="K179" s="64">
        <v>379.71017069699997</v>
      </c>
      <c r="L179" s="64">
        <v>90.637980089999999</v>
      </c>
      <c r="M179" s="65">
        <v>780.23293029900003</v>
      </c>
      <c r="N179" s="25">
        <v>2239</v>
      </c>
      <c r="O179" s="24" t="s">
        <v>18</v>
      </c>
      <c r="P179" s="25" t="s">
        <v>18</v>
      </c>
      <c r="Q179" s="46" t="s">
        <v>158</v>
      </c>
      <c r="R179" s="22" t="s">
        <v>18</v>
      </c>
      <c r="S179" s="46" t="s">
        <v>377</v>
      </c>
      <c r="T179" s="22" t="s">
        <v>18</v>
      </c>
      <c r="U179" s="24" t="s">
        <v>18</v>
      </c>
      <c r="V179" s="24" t="s">
        <v>294</v>
      </c>
      <c r="W179" s="32">
        <v>1896</v>
      </c>
      <c r="X179" s="32">
        <v>114</v>
      </c>
      <c r="Y179" s="24">
        <v>1896</v>
      </c>
      <c r="Z179" s="24">
        <v>114</v>
      </c>
    </row>
    <row r="180" spans="1:26" ht="24">
      <c r="A180" s="23" t="s">
        <v>159</v>
      </c>
      <c r="B180" s="20" t="s">
        <v>143</v>
      </c>
      <c r="C180" s="20" t="s">
        <v>143</v>
      </c>
      <c r="D180" s="39">
        <v>1</v>
      </c>
      <c r="E180" s="39">
        <v>6419</v>
      </c>
      <c r="F180" s="39" t="s">
        <v>19</v>
      </c>
      <c r="G180" s="39">
        <v>64</v>
      </c>
      <c r="H180" s="50">
        <v>97.37</v>
      </c>
      <c r="I180" s="23" t="s">
        <v>170</v>
      </c>
      <c r="J180" s="27" t="s">
        <v>210</v>
      </c>
      <c r="K180" s="64">
        <v>592.82539118099999</v>
      </c>
      <c r="L180" s="64">
        <v>256.00355619999999</v>
      </c>
      <c r="M180" s="65">
        <v>702.41642958700004</v>
      </c>
      <c r="N180" s="25">
        <v>6321</v>
      </c>
      <c r="O180" s="24" t="s">
        <v>18</v>
      </c>
      <c r="P180" s="25" t="s">
        <v>18</v>
      </c>
      <c r="Q180" s="46" t="s">
        <v>18</v>
      </c>
      <c r="R180" s="22" t="s">
        <v>18</v>
      </c>
      <c r="S180" s="46" t="s">
        <v>376</v>
      </c>
      <c r="T180" s="22" t="s">
        <v>18</v>
      </c>
      <c r="U180" s="24" t="s">
        <v>18</v>
      </c>
      <c r="V180" s="24" t="s">
        <v>294</v>
      </c>
      <c r="W180" s="32">
        <v>1897</v>
      </c>
      <c r="X180" s="32">
        <v>113</v>
      </c>
      <c r="Y180" s="24">
        <v>1897</v>
      </c>
      <c r="Z180" s="24">
        <v>113</v>
      </c>
    </row>
    <row r="181" spans="1:26" ht="36">
      <c r="A181" s="23" t="s">
        <v>160</v>
      </c>
      <c r="B181" s="20" t="s">
        <v>143</v>
      </c>
      <c r="C181" s="20" t="s">
        <v>143</v>
      </c>
      <c r="D181" s="39">
        <v>2</v>
      </c>
      <c r="E181" s="39">
        <v>2410</v>
      </c>
      <c r="F181" s="39" t="s">
        <v>9</v>
      </c>
      <c r="G181" s="39">
        <v>24</v>
      </c>
      <c r="H181" s="50">
        <v>15.07</v>
      </c>
      <c r="I181" s="23" t="s">
        <v>176</v>
      </c>
      <c r="J181" s="27" t="s">
        <v>211</v>
      </c>
      <c r="K181" s="64">
        <v>357.17958748199999</v>
      </c>
      <c r="L181" s="64">
        <v>76.268136560000002</v>
      </c>
      <c r="M181" s="65">
        <v>692.19167852099997</v>
      </c>
      <c r="N181" s="25">
        <v>1481</v>
      </c>
      <c r="O181" s="24" t="s">
        <v>18</v>
      </c>
      <c r="P181" s="25" t="s">
        <v>18</v>
      </c>
      <c r="Q181" s="46" t="s">
        <v>18</v>
      </c>
      <c r="R181" s="22" t="s">
        <v>18</v>
      </c>
      <c r="S181" s="46" t="s">
        <v>377</v>
      </c>
      <c r="T181" s="22" t="s">
        <v>18</v>
      </c>
      <c r="U181" s="24" t="s">
        <v>18</v>
      </c>
      <c r="V181" s="24" t="s">
        <v>294</v>
      </c>
      <c r="W181" s="32">
        <v>1964</v>
      </c>
      <c r="X181" s="32">
        <v>46</v>
      </c>
      <c r="Y181" s="24">
        <v>1964</v>
      </c>
      <c r="Z181" s="24">
        <v>46</v>
      </c>
    </row>
    <row r="182" spans="1:26" ht="24">
      <c r="A182" s="23" t="s">
        <v>357</v>
      </c>
      <c r="B182" s="20" t="s">
        <v>143</v>
      </c>
      <c r="C182" s="20" t="s">
        <v>143</v>
      </c>
      <c r="D182" s="39">
        <v>2</v>
      </c>
      <c r="E182" s="39">
        <v>6512</v>
      </c>
      <c r="F182" s="39" t="s">
        <v>19</v>
      </c>
      <c r="G182" s="39">
        <v>65</v>
      </c>
      <c r="H182" s="50">
        <v>75.97</v>
      </c>
      <c r="I182" s="23" t="s">
        <v>170</v>
      </c>
      <c r="J182" s="27" t="s">
        <v>212</v>
      </c>
      <c r="K182" s="64">
        <v>329.45376955899997</v>
      </c>
      <c r="L182" s="64">
        <v>74.009217640000003</v>
      </c>
      <c r="M182" s="65">
        <v>609.86415362700006</v>
      </c>
      <c r="N182" s="25">
        <v>1118</v>
      </c>
      <c r="O182" s="24" t="s">
        <v>18</v>
      </c>
      <c r="P182" s="25" t="s">
        <v>18</v>
      </c>
      <c r="Q182" s="46" t="s">
        <v>18</v>
      </c>
      <c r="R182" s="22" t="s">
        <v>18</v>
      </c>
      <c r="S182" s="46" t="s">
        <v>376</v>
      </c>
      <c r="T182" s="22" t="s">
        <v>18</v>
      </c>
      <c r="U182" s="24" t="s">
        <v>18</v>
      </c>
      <c r="V182" s="24" t="s">
        <v>294</v>
      </c>
      <c r="W182" s="32">
        <v>1992</v>
      </c>
      <c r="X182" s="32">
        <v>18</v>
      </c>
      <c r="Y182" s="24">
        <v>1992</v>
      </c>
      <c r="Z182" s="24">
        <v>18</v>
      </c>
    </row>
    <row r="183" spans="1:26" ht="24">
      <c r="A183" s="23" t="s">
        <v>161</v>
      </c>
      <c r="B183" s="20" t="s">
        <v>143</v>
      </c>
      <c r="C183" s="20" t="s">
        <v>143</v>
      </c>
      <c r="D183" s="39">
        <v>1</v>
      </c>
      <c r="E183" s="39">
        <v>6530</v>
      </c>
      <c r="F183" s="39" t="s">
        <v>19</v>
      </c>
      <c r="G183" s="39">
        <v>65</v>
      </c>
      <c r="H183" s="50">
        <v>62</v>
      </c>
      <c r="I183" s="23" t="s">
        <v>170</v>
      </c>
      <c r="J183" s="27" t="s">
        <v>212</v>
      </c>
      <c r="K183" s="64">
        <v>329.5</v>
      </c>
      <c r="L183" s="74" t="s">
        <v>18</v>
      </c>
      <c r="M183" s="65">
        <v>606.5</v>
      </c>
      <c r="N183" s="25">
        <v>1567</v>
      </c>
      <c r="O183" s="24" t="s">
        <v>18</v>
      </c>
      <c r="P183" s="25" t="s">
        <v>18</v>
      </c>
      <c r="Q183" s="46" t="s">
        <v>18</v>
      </c>
      <c r="R183" s="22" t="s">
        <v>18</v>
      </c>
      <c r="S183" s="46" t="s">
        <v>376</v>
      </c>
      <c r="T183" s="22" t="s">
        <v>18</v>
      </c>
      <c r="U183" s="24" t="s">
        <v>18</v>
      </c>
      <c r="V183" s="24" t="s">
        <v>294</v>
      </c>
      <c r="W183" s="32">
        <v>1996</v>
      </c>
      <c r="X183" s="32">
        <v>14</v>
      </c>
      <c r="Y183" s="24">
        <v>1996</v>
      </c>
      <c r="Z183" s="24">
        <v>14</v>
      </c>
    </row>
    <row r="184" spans="1:26" ht="24">
      <c r="A184" s="23" t="s">
        <v>162</v>
      </c>
      <c r="B184" s="20" t="s">
        <v>143</v>
      </c>
      <c r="C184" s="20" t="s">
        <v>143</v>
      </c>
      <c r="D184" s="39">
        <v>2</v>
      </c>
      <c r="E184" s="39">
        <v>2394</v>
      </c>
      <c r="F184" s="39" t="s">
        <v>9</v>
      </c>
      <c r="G184" s="39">
        <v>23</v>
      </c>
      <c r="H184" s="50">
        <v>68.025000000000006</v>
      </c>
      <c r="I184" s="23" t="s">
        <v>170</v>
      </c>
      <c r="J184" s="27" t="s">
        <v>213</v>
      </c>
      <c r="K184" s="64">
        <v>571.797297297</v>
      </c>
      <c r="L184" s="64">
        <v>91.193456609999998</v>
      </c>
      <c r="M184" s="65">
        <v>581.57041251800001</v>
      </c>
      <c r="N184" s="25">
        <v>389</v>
      </c>
      <c r="O184" s="24" t="s">
        <v>18</v>
      </c>
      <c r="P184" s="25" t="s">
        <v>18</v>
      </c>
      <c r="Q184" s="46" t="s">
        <v>163</v>
      </c>
      <c r="R184" s="22" t="s">
        <v>18</v>
      </c>
      <c r="S184" s="46" t="s">
        <v>376</v>
      </c>
      <c r="T184" s="22" t="s">
        <v>18</v>
      </c>
      <c r="U184" s="24" t="s">
        <v>18</v>
      </c>
      <c r="V184" s="24" t="s">
        <v>294</v>
      </c>
      <c r="W184" s="32">
        <v>1967</v>
      </c>
      <c r="X184" s="32">
        <v>43</v>
      </c>
      <c r="Y184" s="24">
        <v>1967</v>
      </c>
      <c r="Z184" s="24">
        <v>43</v>
      </c>
    </row>
    <row r="185" spans="1:26" ht="36">
      <c r="A185" s="23" t="s">
        <v>164</v>
      </c>
      <c r="B185" s="20" t="s">
        <v>143</v>
      </c>
      <c r="C185" s="20" t="s">
        <v>143</v>
      </c>
      <c r="D185" s="39">
        <v>4</v>
      </c>
      <c r="E185" s="39">
        <v>1104</v>
      </c>
      <c r="F185" s="39" t="s">
        <v>9</v>
      </c>
      <c r="G185" s="39">
        <v>11</v>
      </c>
      <c r="H185" s="50">
        <v>53.12</v>
      </c>
      <c r="I185" s="23" t="s">
        <v>176</v>
      </c>
      <c r="J185" s="27" t="s">
        <v>214</v>
      </c>
      <c r="K185" s="64">
        <v>208.457325747</v>
      </c>
      <c r="L185" s="64">
        <v>24.87482219</v>
      </c>
      <c r="M185" s="65">
        <v>571.55974395399994</v>
      </c>
      <c r="N185" s="25">
        <v>3112</v>
      </c>
      <c r="O185" s="24" t="s">
        <v>18</v>
      </c>
      <c r="P185" s="25" t="s">
        <v>18</v>
      </c>
      <c r="Q185" s="46" t="s">
        <v>18</v>
      </c>
      <c r="R185" s="22" t="s">
        <v>18</v>
      </c>
      <c r="S185" s="46" t="s">
        <v>377</v>
      </c>
      <c r="T185" s="22" t="s">
        <v>18</v>
      </c>
      <c r="U185" s="24" t="s">
        <v>18</v>
      </c>
      <c r="V185" s="24" t="s">
        <v>294</v>
      </c>
      <c r="W185" s="32">
        <v>1910</v>
      </c>
      <c r="X185" s="32">
        <v>100</v>
      </c>
      <c r="Y185" s="24">
        <v>1910</v>
      </c>
      <c r="Z185" s="24">
        <v>100</v>
      </c>
    </row>
    <row r="186" spans="1:26">
      <c r="A186" s="23" t="s">
        <v>280</v>
      </c>
      <c r="B186" s="20" t="s">
        <v>143</v>
      </c>
      <c r="C186" s="20" t="s">
        <v>143</v>
      </c>
      <c r="D186" s="39">
        <v>3</v>
      </c>
      <c r="E186" s="39">
        <v>4100</v>
      </c>
      <c r="F186" s="39" t="s">
        <v>49</v>
      </c>
      <c r="G186" s="39">
        <v>41</v>
      </c>
      <c r="H186" s="50" t="s">
        <v>18</v>
      </c>
      <c r="I186" s="23" t="s">
        <v>170</v>
      </c>
      <c r="J186" s="27" t="s">
        <v>215</v>
      </c>
      <c r="K186" s="71" t="s">
        <v>18</v>
      </c>
      <c r="L186" s="74" t="s">
        <v>18</v>
      </c>
      <c r="M186" s="65">
        <v>564.1</v>
      </c>
      <c r="N186" s="25" t="s">
        <v>18</v>
      </c>
      <c r="O186" s="24" t="s">
        <v>18</v>
      </c>
      <c r="P186" s="25" t="s">
        <v>18</v>
      </c>
      <c r="Q186" s="46" t="s">
        <v>18</v>
      </c>
      <c r="R186" s="22" t="s">
        <v>18</v>
      </c>
      <c r="S186" s="22" t="s">
        <v>18</v>
      </c>
      <c r="T186" s="22" t="s">
        <v>18</v>
      </c>
      <c r="U186" s="24" t="s">
        <v>18</v>
      </c>
      <c r="V186" s="33" t="s">
        <v>0</v>
      </c>
      <c r="W186" s="32">
        <v>1933</v>
      </c>
      <c r="X186" s="32">
        <v>77</v>
      </c>
      <c r="Y186" s="24">
        <v>1933</v>
      </c>
      <c r="Z186" s="24">
        <v>77</v>
      </c>
    </row>
  </sheetData>
  <sheetProtection selectLockedCells="1" selectUnlockedCells="1"/>
  <mergeCells count="1"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colBreaks count="2" manualBreakCount="2">
    <brk id="12" max="185" man="1"/>
    <brk id="18" max="18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ICREA</dc:creator>
  <cp:lastModifiedBy>ginmov ginmov</cp:lastModifiedBy>
  <cp:lastPrinted>2015-07-10T13:06:03Z</cp:lastPrinted>
  <dcterms:created xsi:type="dcterms:W3CDTF">2013-02-01T10:54:28Z</dcterms:created>
  <dcterms:modified xsi:type="dcterms:W3CDTF">2015-07-15T08:52:31Z</dcterms:modified>
</cp:coreProperties>
</file>